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Gedeelde map\Administraties\Activiteiten en finantiën stichting\"/>
    </mc:Choice>
  </mc:AlternateContent>
  <xr:revisionPtr revIDLastSave="0" documentId="8_{47C144F9-56C6-4354-8332-D3711D001241}" xr6:coauthVersionLast="47" xr6:coauthVersionMax="47" xr10:uidLastSave="{00000000-0000-0000-0000-000000000000}"/>
  <bookViews>
    <workbookView xWindow="-120" yWindow="-120" windowWidth="29040" windowHeight="15840" xr2:uid="{CA4DCCD6-37C9-46FC-8196-39D0A860945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7" i="1" l="1"/>
  <c r="Q107" i="1"/>
  <c r="O107" i="1"/>
  <c r="L107" i="1"/>
  <c r="I107" i="1"/>
  <c r="F107" i="1"/>
  <c r="C107" i="1"/>
  <c r="T107" i="1" s="1"/>
  <c r="W97" i="1"/>
  <c r="Q97" i="1"/>
  <c r="O97" i="1"/>
  <c r="L97" i="1"/>
  <c r="F97" i="1"/>
  <c r="C97" i="1"/>
  <c r="T97" i="1" s="1"/>
  <c r="W90" i="1"/>
  <c r="Q90" i="1"/>
  <c r="O90" i="1"/>
  <c r="L90" i="1"/>
  <c r="I90" i="1"/>
  <c r="F90" i="1"/>
  <c r="C90" i="1"/>
  <c r="T90" i="1" s="1"/>
  <c r="W79" i="1"/>
  <c r="Q79" i="1"/>
  <c r="O79" i="1"/>
  <c r="L79" i="1"/>
  <c r="I79" i="1"/>
  <c r="F79" i="1"/>
  <c r="C79" i="1"/>
  <c r="T79" i="1" s="1"/>
  <c r="W70" i="1"/>
  <c r="Q70" i="1"/>
  <c r="O70" i="1"/>
  <c r="L70" i="1"/>
  <c r="I70" i="1"/>
  <c r="F70" i="1"/>
  <c r="C70" i="1"/>
  <c r="T70" i="1" s="1"/>
  <c r="W64" i="1"/>
  <c r="Q64" i="1"/>
  <c r="O64" i="1"/>
  <c r="L64" i="1"/>
  <c r="I64" i="1"/>
  <c r="T64" i="1" s="1"/>
  <c r="C64" i="1"/>
  <c r="W56" i="1"/>
  <c r="Q56" i="1"/>
  <c r="O56" i="1"/>
  <c r="L56" i="1"/>
  <c r="I56" i="1"/>
  <c r="F56" i="1"/>
  <c r="C56" i="1"/>
  <c r="T56" i="1" s="1"/>
  <c r="W48" i="1"/>
  <c r="Q48" i="1"/>
  <c r="O48" i="1"/>
  <c r="I48" i="1"/>
  <c r="F48" i="1"/>
  <c r="C48" i="1"/>
  <c r="T48" i="1" s="1"/>
  <c r="W39" i="1"/>
  <c r="Q39" i="1"/>
  <c r="O39" i="1"/>
  <c r="L39" i="1"/>
  <c r="I39" i="1"/>
  <c r="F39" i="1"/>
  <c r="C39" i="1"/>
  <c r="T39" i="1" s="1"/>
  <c r="W29" i="1"/>
  <c r="Q29" i="1"/>
  <c r="O29" i="1"/>
  <c r="L29" i="1"/>
  <c r="I29" i="1"/>
  <c r="F29" i="1"/>
  <c r="C29" i="1"/>
  <c r="T29" i="1" s="1"/>
  <c r="W19" i="1"/>
  <c r="Q19" i="1"/>
  <c r="O19" i="1"/>
  <c r="L19" i="1"/>
  <c r="I19" i="1"/>
  <c r="F19" i="1"/>
  <c r="C19" i="1"/>
  <c r="T19" i="1" s="1"/>
  <c r="W12" i="1"/>
  <c r="Q12" i="1"/>
  <c r="O12" i="1"/>
  <c r="I12" i="1"/>
  <c r="F12" i="1"/>
  <c r="C12" i="1"/>
  <c r="T12" i="1" s="1"/>
</calcChain>
</file>

<file path=xl/sharedStrings.xml><?xml version="1.0" encoding="utf-8"?>
<sst xmlns="http://schemas.openxmlformats.org/spreadsheetml/2006/main" count="249" uniqueCount="99">
  <si>
    <t>2023 st.de Neushoornvogel</t>
  </si>
  <si>
    <t>apk/beurt</t>
  </si>
  <si>
    <t>verz.ambu</t>
  </si>
  <si>
    <t>diversen</t>
  </si>
  <si>
    <t>datum</t>
  </si>
  <si>
    <t>bedrag</t>
  </si>
  <si>
    <t>fruit</t>
  </si>
  <si>
    <t>arts/med</t>
  </si>
  <si>
    <t>gr.handel</t>
  </si>
  <si>
    <t>benzine</t>
  </si>
  <si>
    <t>bankkst</t>
  </si>
  <si>
    <t>n.sp.rek.</t>
  </si>
  <si>
    <t>saldo</t>
  </si>
  <si>
    <t>totaal</t>
  </si>
  <si>
    <t>donaties</t>
  </si>
  <si>
    <t>sp.rek</t>
  </si>
  <si>
    <t>saldo sp.r</t>
  </si>
  <si>
    <t>van</t>
  </si>
  <si>
    <t>naar</t>
  </si>
  <si>
    <t>aldi drinken</t>
  </si>
  <si>
    <t>synopet</t>
  </si>
  <si>
    <t>tango</t>
  </si>
  <si>
    <t>j.vermeer</t>
  </si>
  <si>
    <t>pyr.lidmsch</t>
  </si>
  <si>
    <t>tinq</t>
  </si>
  <si>
    <t>gertenaar</t>
  </si>
  <si>
    <t>driesprong</t>
  </si>
  <si>
    <t>gamma</t>
  </si>
  <si>
    <t>coop rijst</t>
  </si>
  <si>
    <t>da</t>
  </si>
  <si>
    <t>sourcepetf.</t>
  </si>
  <si>
    <t>div.jumbo</t>
  </si>
  <si>
    <t>lotgering</t>
  </si>
  <si>
    <t>aldisued</t>
  </si>
  <si>
    <t>cola/vrijw.</t>
  </si>
  <si>
    <t>walcohout</t>
  </si>
  <si>
    <t>aldi</t>
  </si>
  <si>
    <t>afwasmach.</t>
  </si>
  <si>
    <t>latta</t>
  </si>
  <si>
    <t>ing.voets</t>
  </si>
  <si>
    <t>div</t>
  </si>
  <si>
    <t>verz.auto</t>
  </si>
  <si>
    <t>aalbers/dier</t>
  </si>
  <si>
    <t>crematie</t>
  </si>
  <si>
    <t>esso</t>
  </si>
  <si>
    <t>roofmijt</t>
  </si>
  <si>
    <t>action</t>
  </si>
  <si>
    <t>ringen</t>
  </si>
  <si>
    <t>diepenveen</t>
  </si>
  <si>
    <t>total</t>
  </si>
  <si>
    <t>walco</t>
  </si>
  <si>
    <t>kniebankje</t>
  </si>
  <si>
    <t>wibra</t>
  </si>
  <si>
    <t>donatie oddy</t>
  </si>
  <si>
    <t>DM drogist</t>
  </si>
  <si>
    <t>bp</t>
  </si>
  <si>
    <t>action banaantjes</t>
  </si>
  <si>
    <t>dierenlot</t>
  </si>
  <si>
    <t>grvingers</t>
  </si>
  <si>
    <t>hondentuig</t>
  </si>
  <si>
    <t>j. vermeer</t>
  </si>
  <si>
    <t xml:space="preserve">action </t>
  </si>
  <si>
    <t>cola</t>
  </si>
  <si>
    <t>bloedluis</t>
  </si>
  <si>
    <t>uitst vrijw.</t>
  </si>
  <si>
    <t>wittemolen</t>
  </si>
  <si>
    <t>kippenhartjes</t>
  </si>
  <si>
    <t>B.vd.Sluis</t>
  </si>
  <si>
    <t>bloemkado</t>
  </si>
  <si>
    <t>parkeer da</t>
  </si>
  <si>
    <t>coop</t>
  </si>
  <si>
    <t>arie blok</t>
  </si>
  <si>
    <t>acion</t>
  </si>
  <si>
    <t>tankstel</t>
  </si>
  <si>
    <t>stofzuiger</t>
  </si>
  <si>
    <t>cranenbroek</t>
  </si>
  <si>
    <t>da de aam</t>
  </si>
  <si>
    <t>witte molen</t>
  </si>
  <si>
    <t>rijst</t>
  </si>
  <si>
    <t>sligro</t>
  </si>
  <si>
    <t>da de aam 9-9</t>
  </si>
  <si>
    <t>zettle schoorst</t>
  </si>
  <si>
    <t>shell</t>
  </si>
  <si>
    <t>koeler</t>
  </si>
  <si>
    <t>gendika</t>
  </si>
  <si>
    <t>dasty</t>
  </si>
  <si>
    <t>wildkamp tiel</t>
  </si>
  <si>
    <t>bloemen</t>
  </si>
  <si>
    <t>aldi/div.</t>
  </si>
  <si>
    <t>kippenhartje</t>
  </si>
  <si>
    <t>aanmaakblok</t>
  </si>
  <si>
    <t>penning</t>
  </si>
  <si>
    <t>j vermeer</t>
  </si>
  <si>
    <t>rep.dak</t>
  </si>
  <si>
    <t>st.zie-zoo</t>
  </si>
  <si>
    <t>gasketel</t>
  </si>
  <si>
    <t>j.pelster</t>
  </si>
  <si>
    <t>ing voets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</si>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</sst>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;@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1" xfId="0" applyNumberFormat="1" applyFont="1" applyBorder="1"/>
    <xf numFmtId="164" fontId="2" fillId="0" borderId="2" xfId="0" applyNumberFormat="1" applyFont="1" applyBorder="1"/>
    <xf numFmtId="164" fontId="0" fillId="0" borderId="3" xfId="0" applyNumberFormat="1" applyBorder="1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165" fontId="3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0" fillId="0" borderId="6" xfId="0" applyNumberFormat="1" applyBorder="1"/>
    <xf numFmtId="165" fontId="2" fillId="0" borderId="0" xfId="0" applyNumberFormat="1" applyFont="1"/>
    <xf numFmtId="0" fontId="2" fillId="0" borderId="7" xfId="0" applyFont="1" applyBorder="1"/>
    <xf numFmtId="165" fontId="2" fillId="0" borderId="7" xfId="0" applyNumberFormat="1" applyFont="1" applyBorder="1"/>
    <xf numFmtId="2" fontId="2" fillId="0" borderId="7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165" fontId="4" fillId="0" borderId="0" xfId="0" applyNumberFormat="1" applyFont="1"/>
    <xf numFmtId="2" fontId="4" fillId="0" borderId="0" xfId="0" applyNumberFormat="1" applyFont="1"/>
    <xf numFmtId="16" fontId="0" fillId="0" borderId="0" xfId="0" applyNumberFormat="1"/>
    <xf numFmtId="4" fontId="3" fillId="0" borderId="0" xfId="0" applyNumberFormat="1" applyFont="1"/>
    <xf numFmtId="2" fontId="3" fillId="0" borderId="0" xfId="0" applyNumberFormat="1" applyFont="1"/>
    <xf numFmtId="16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F954-5D83-45ED-BA7E-5195B6D55E5E}">
  <dimension ref="A1:AA110"/>
  <sheetViews>
    <sheetView tabSelected="1" workbookViewId="0">
      <selection activeCell="AC11" sqref="AC11"/>
    </sheetView>
  </sheetViews>
  <sheetFormatPr defaultRowHeight="15" x14ac:dyDescent="0.25"/>
  <sheetData>
    <row r="1" spans="1:27" ht="15.75" thickTop="1" x14ac:dyDescent="0.25">
      <c r="A1" s="1" t="s">
        <v>0</v>
      </c>
      <c r="B1" s="2"/>
      <c r="C1" s="2"/>
      <c r="D1" s="3"/>
      <c r="E1" s="4"/>
      <c r="F1" s="5"/>
      <c r="H1" s="4"/>
      <c r="I1" s="5"/>
      <c r="K1" s="4"/>
      <c r="L1" s="5"/>
      <c r="M1" s="6" t="s">
        <v>1</v>
      </c>
      <c r="N1" s="7"/>
      <c r="O1" s="8"/>
      <c r="P1" s="4"/>
      <c r="Q1" s="5"/>
      <c r="R1" s="8"/>
      <c r="S1" s="5"/>
      <c r="T1" s="9"/>
      <c r="V1" s="4"/>
      <c r="W1" s="5"/>
      <c r="X1" s="5"/>
      <c r="Y1" s="5"/>
      <c r="AA1" s="5"/>
    </row>
    <row r="2" spans="1:27" ht="15.75" thickBot="1" x14ac:dyDescent="0.3">
      <c r="A2" s="10"/>
      <c r="B2" s="11"/>
      <c r="C2" s="11"/>
      <c r="D2" s="12"/>
      <c r="E2" s="13"/>
      <c r="F2" s="9"/>
      <c r="H2" s="4"/>
      <c r="I2" s="5"/>
      <c r="K2" s="4"/>
      <c r="L2" s="5"/>
      <c r="M2" s="6" t="s">
        <v>2</v>
      </c>
      <c r="N2" s="7"/>
      <c r="O2" s="8"/>
      <c r="P2" s="4"/>
      <c r="Q2" s="5"/>
      <c r="R2" s="8"/>
      <c r="S2" s="5"/>
      <c r="T2" s="9"/>
      <c r="V2" s="4"/>
      <c r="W2" s="5"/>
      <c r="X2" s="5"/>
      <c r="Y2" s="5"/>
      <c r="AA2" s="5"/>
    </row>
    <row r="3" spans="1:27" ht="16.5" thickTop="1" thickBot="1" x14ac:dyDescent="0.3">
      <c r="B3" s="4"/>
      <c r="C3" s="5"/>
      <c r="E3" s="4"/>
      <c r="F3" s="5"/>
      <c r="H3" s="4"/>
      <c r="I3" s="5"/>
      <c r="K3" s="4"/>
      <c r="L3" s="5"/>
      <c r="M3" s="6"/>
      <c r="N3" s="7"/>
      <c r="O3" s="8"/>
      <c r="P3" s="4"/>
      <c r="Q3" s="5"/>
      <c r="R3" s="8"/>
      <c r="S3" s="5"/>
      <c r="T3" s="9"/>
      <c r="V3" s="4"/>
      <c r="W3" s="5"/>
      <c r="X3" s="5"/>
      <c r="Y3" s="5"/>
      <c r="AA3" s="5"/>
    </row>
    <row r="4" spans="1:27" ht="16.5" thickTop="1" thickBot="1" x14ac:dyDescent="0.3">
      <c r="A4" s="14" t="s">
        <v>3</v>
      </c>
      <c r="B4" s="15" t="s">
        <v>4</v>
      </c>
      <c r="C4" s="16" t="s">
        <v>5</v>
      </c>
      <c r="D4" s="14" t="s">
        <v>6</v>
      </c>
      <c r="E4" s="15" t="s">
        <v>4</v>
      </c>
      <c r="F4" s="16" t="s">
        <v>5</v>
      </c>
      <c r="G4" s="14" t="s">
        <v>7</v>
      </c>
      <c r="H4" s="15" t="s">
        <v>4</v>
      </c>
      <c r="I4" s="16" t="s">
        <v>5</v>
      </c>
      <c r="J4" s="14" t="s">
        <v>8</v>
      </c>
      <c r="K4" s="15" t="s">
        <v>4</v>
      </c>
      <c r="L4" s="16" t="s">
        <v>5</v>
      </c>
      <c r="M4" s="14" t="s">
        <v>9</v>
      </c>
      <c r="N4" s="15" t="s">
        <v>4</v>
      </c>
      <c r="O4" s="17" t="s">
        <v>5</v>
      </c>
      <c r="P4" s="15" t="s">
        <v>10</v>
      </c>
      <c r="Q4" s="16" t="s">
        <v>5</v>
      </c>
      <c r="R4" s="17" t="s">
        <v>11</v>
      </c>
      <c r="S4" s="16" t="s">
        <v>12</v>
      </c>
      <c r="T4" s="16" t="s">
        <v>13</v>
      </c>
      <c r="U4" s="14" t="s">
        <v>14</v>
      </c>
      <c r="V4" s="15" t="s">
        <v>4</v>
      </c>
      <c r="W4" s="16" t="s">
        <v>5</v>
      </c>
      <c r="X4" s="16" t="s">
        <v>15</v>
      </c>
      <c r="Y4" s="16" t="s">
        <v>15</v>
      </c>
      <c r="Z4" s="14"/>
      <c r="AA4" s="16" t="s">
        <v>16</v>
      </c>
    </row>
    <row r="5" spans="1:27" ht="15.75" thickTop="1" x14ac:dyDescent="0.25">
      <c r="A5" s="18"/>
      <c r="B5" s="13"/>
      <c r="C5" s="9"/>
      <c r="D5" s="18"/>
      <c r="E5" s="13"/>
      <c r="F5" s="9"/>
      <c r="G5" s="18"/>
      <c r="H5" s="13"/>
      <c r="I5" s="9"/>
      <c r="J5" s="18"/>
      <c r="K5" s="13"/>
      <c r="L5" s="9"/>
      <c r="M5" s="18"/>
      <c r="N5" s="7"/>
      <c r="O5" s="19"/>
      <c r="P5" s="13"/>
      <c r="Q5" s="9"/>
      <c r="R5" s="19"/>
      <c r="S5" s="9"/>
      <c r="T5" s="9"/>
      <c r="U5" s="18"/>
      <c r="V5" s="13"/>
      <c r="W5" s="9"/>
      <c r="X5" s="9" t="s">
        <v>17</v>
      </c>
      <c r="Y5" s="9" t="s">
        <v>18</v>
      </c>
      <c r="Z5" s="18"/>
      <c r="AA5" s="5"/>
    </row>
    <row r="6" spans="1:27" x14ac:dyDescent="0.25">
      <c r="A6" s="20" t="s">
        <v>12</v>
      </c>
      <c r="B6" s="21">
        <v>44927</v>
      </c>
      <c r="C6" s="22">
        <v>8001.21</v>
      </c>
      <c r="E6" s="4"/>
      <c r="F6" s="5"/>
      <c r="H6" s="4"/>
      <c r="I6" s="5"/>
      <c r="K6" s="4"/>
      <c r="L6" s="5"/>
      <c r="N6" s="4"/>
      <c r="O6" s="8"/>
      <c r="P6" s="4"/>
      <c r="Q6" s="5"/>
      <c r="S6" s="5"/>
      <c r="T6" s="9"/>
      <c r="V6" s="4"/>
      <c r="W6" s="5"/>
      <c r="X6" s="5"/>
      <c r="Y6" s="5"/>
      <c r="Z6" s="23"/>
      <c r="AA6" s="5"/>
    </row>
    <row r="7" spans="1:27" x14ac:dyDescent="0.25">
      <c r="A7" s="6"/>
      <c r="B7" s="4"/>
      <c r="C7" s="5"/>
      <c r="E7" s="4"/>
      <c r="F7" s="5"/>
      <c r="H7" s="4"/>
      <c r="I7" s="5"/>
      <c r="K7" s="4"/>
      <c r="L7" s="5"/>
      <c r="N7" s="4"/>
      <c r="O7" s="8"/>
      <c r="P7" s="4"/>
      <c r="Q7" s="5"/>
      <c r="S7" s="5"/>
      <c r="T7" s="9"/>
      <c r="V7" s="4"/>
      <c r="W7" s="5"/>
      <c r="X7" s="5"/>
      <c r="Y7" s="5"/>
      <c r="Z7" s="6"/>
      <c r="AA7" s="5"/>
    </row>
    <row r="8" spans="1:27" x14ac:dyDescent="0.25">
      <c r="A8" t="s">
        <v>19</v>
      </c>
      <c r="B8" s="4">
        <v>44930</v>
      </c>
      <c r="C8" s="5">
        <v>81.27</v>
      </c>
      <c r="D8" s="6" t="s">
        <v>6</v>
      </c>
      <c r="E8" s="4">
        <v>44928</v>
      </c>
      <c r="F8" s="5">
        <v>137.07</v>
      </c>
      <c r="G8" t="s">
        <v>20</v>
      </c>
      <c r="H8" s="4">
        <v>22.1</v>
      </c>
      <c r="I8" s="5">
        <v>117.95</v>
      </c>
      <c r="K8" s="4"/>
      <c r="L8" s="5"/>
      <c r="M8" s="6" t="s">
        <v>21</v>
      </c>
      <c r="N8" s="4">
        <v>6.1</v>
      </c>
      <c r="O8" s="24">
        <v>20.079999999999998</v>
      </c>
      <c r="P8" s="4">
        <v>26.1</v>
      </c>
      <c r="Q8" s="5">
        <v>21.95</v>
      </c>
      <c r="S8" s="5"/>
      <c r="T8" s="9"/>
      <c r="U8" s="6" t="s">
        <v>22</v>
      </c>
      <c r="V8" s="4">
        <v>30.1</v>
      </c>
      <c r="W8" s="5">
        <v>20</v>
      </c>
      <c r="X8" s="5"/>
      <c r="Y8" s="5"/>
      <c r="AA8" s="5"/>
    </row>
    <row r="9" spans="1:27" x14ac:dyDescent="0.25">
      <c r="A9" t="s">
        <v>23</v>
      </c>
      <c r="B9" s="4">
        <v>10.1</v>
      </c>
      <c r="C9" s="5">
        <v>30</v>
      </c>
      <c r="D9" s="6" t="s">
        <v>6</v>
      </c>
      <c r="E9" s="4">
        <v>23.1</v>
      </c>
      <c r="F9" s="5">
        <v>149</v>
      </c>
      <c r="H9" s="4"/>
      <c r="I9" s="5"/>
      <c r="K9" s="4"/>
      <c r="L9" s="5"/>
      <c r="M9" s="6" t="s">
        <v>24</v>
      </c>
      <c r="N9" s="4">
        <v>24.1</v>
      </c>
      <c r="O9" s="8">
        <v>30.01</v>
      </c>
      <c r="P9" s="4"/>
      <c r="Q9" s="5"/>
      <c r="S9" s="5"/>
      <c r="T9" s="9"/>
      <c r="U9" s="6" t="s">
        <v>25</v>
      </c>
      <c r="V9" s="4">
        <v>2.1</v>
      </c>
      <c r="W9" s="5">
        <v>750</v>
      </c>
      <c r="X9" s="5"/>
      <c r="Y9" s="5"/>
      <c r="AA9" s="5"/>
    </row>
    <row r="10" spans="1:27" x14ac:dyDescent="0.25">
      <c r="A10" t="s">
        <v>26</v>
      </c>
      <c r="B10" s="4">
        <v>17.100000000000001</v>
      </c>
      <c r="C10" s="5">
        <v>18</v>
      </c>
      <c r="E10" s="4"/>
      <c r="F10" s="5"/>
      <c r="H10" s="4"/>
      <c r="I10" s="5"/>
      <c r="K10" s="4"/>
      <c r="L10" s="5"/>
      <c r="N10" s="4"/>
      <c r="O10" s="8"/>
      <c r="P10" s="4"/>
      <c r="Q10" s="5"/>
      <c r="S10" s="5"/>
      <c r="T10" s="9"/>
      <c r="V10" s="4"/>
      <c r="W10" s="5"/>
      <c r="X10" s="5"/>
      <c r="Y10" s="5"/>
      <c r="AA10" s="5"/>
    </row>
    <row r="11" spans="1:27" x14ac:dyDescent="0.25">
      <c r="A11" t="s">
        <v>27</v>
      </c>
      <c r="B11" s="4">
        <v>20.100000000000001</v>
      </c>
      <c r="C11" s="5">
        <v>23.79</v>
      </c>
      <c r="E11" s="4"/>
      <c r="F11" s="5"/>
      <c r="H11" s="4"/>
      <c r="I11" s="5"/>
      <c r="K11" s="4"/>
      <c r="L11" s="5"/>
      <c r="N11" s="4"/>
      <c r="O11" s="8"/>
      <c r="P11" s="4"/>
      <c r="Q11" s="5"/>
      <c r="S11" s="5"/>
      <c r="T11" s="9"/>
      <c r="V11" s="4"/>
      <c r="W11" s="5"/>
      <c r="X11" s="5"/>
      <c r="Y11" s="5"/>
      <c r="AA11" s="5"/>
    </row>
    <row r="12" spans="1:27" x14ac:dyDescent="0.25">
      <c r="A12" s="18"/>
      <c r="B12" s="13"/>
      <c r="C12" s="9">
        <f>SUM(C8:C11)</f>
        <v>153.05999999999997</v>
      </c>
      <c r="D12" s="18"/>
      <c r="E12" s="13"/>
      <c r="F12" s="9">
        <f>SUM(F8:F11)</f>
        <v>286.07</v>
      </c>
      <c r="G12" s="18"/>
      <c r="H12" s="13"/>
      <c r="I12" s="9">
        <f>SUM(I8:I11)</f>
        <v>117.95</v>
      </c>
      <c r="J12" s="18"/>
      <c r="K12" s="13"/>
      <c r="L12" s="9"/>
      <c r="M12" s="18"/>
      <c r="N12" s="13"/>
      <c r="O12" s="19">
        <f>SUM(O8:O11)</f>
        <v>50.09</v>
      </c>
      <c r="P12" s="13"/>
      <c r="Q12" s="9">
        <f>SUM(Q8:Q11)</f>
        <v>21.95</v>
      </c>
      <c r="R12" s="18"/>
      <c r="S12" s="9"/>
      <c r="T12" s="9">
        <f>SUM(C12:S12)</f>
        <v>629.12000000000012</v>
      </c>
      <c r="U12" s="18"/>
      <c r="V12" s="13"/>
      <c r="W12" s="9">
        <f>SUM(W8:W11)</f>
        <v>770</v>
      </c>
      <c r="X12" s="9"/>
      <c r="Y12" s="9"/>
      <c r="Z12" s="18"/>
      <c r="AA12" s="9"/>
    </row>
    <row r="13" spans="1:27" x14ac:dyDescent="0.25">
      <c r="A13" s="18" t="s">
        <v>12</v>
      </c>
      <c r="B13" s="13">
        <v>31.1</v>
      </c>
      <c r="C13" s="9">
        <v>8142.09</v>
      </c>
      <c r="D13" s="18"/>
      <c r="E13" s="13"/>
      <c r="F13" s="9"/>
      <c r="G13" s="18"/>
      <c r="H13" s="13"/>
      <c r="I13" s="9"/>
      <c r="J13" s="18"/>
      <c r="K13" s="13"/>
      <c r="L13" s="9"/>
      <c r="M13" s="18"/>
      <c r="N13" s="13"/>
      <c r="O13" s="19"/>
      <c r="P13" s="13"/>
      <c r="Q13" s="9"/>
      <c r="R13" s="18"/>
      <c r="S13" s="9"/>
      <c r="T13" s="9"/>
      <c r="U13" s="18"/>
      <c r="V13" s="13"/>
      <c r="W13" s="9"/>
      <c r="X13" s="9"/>
      <c r="Y13" s="9"/>
      <c r="Z13" s="18"/>
      <c r="AA13" s="9"/>
    </row>
    <row r="14" spans="1:27" x14ac:dyDescent="0.25">
      <c r="A14" s="6"/>
      <c r="B14" s="4"/>
      <c r="C14" s="5"/>
      <c r="E14" s="4"/>
      <c r="F14" s="5"/>
      <c r="H14" s="4"/>
      <c r="I14" s="5"/>
      <c r="K14" s="4"/>
      <c r="L14" s="5"/>
      <c r="N14" s="4"/>
      <c r="O14" s="8"/>
      <c r="P14" s="4"/>
      <c r="Q14" s="5"/>
      <c r="R14" s="9"/>
      <c r="S14" s="5"/>
      <c r="T14" s="9"/>
      <c r="V14" s="4"/>
      <c r="W14" s="5"/>
      <c r="X14" s="5"/>
      <c r="Y14" s="5"/>
      <c r="AA14" s="5"/>
    </row>
    <row r="15" spans="1:27" x14ac:dyDescent="0.25">
      <c r="A15" s="6" t="s">
        <v>28</v>
      </c>
      <c r="B15" s="7">
        <v>44972</v>
      </c>
      <c r="C15" s="25">
        <v>22.28</v>
      </c>
      <c r="D15" s="6" t="s">
        <v>6</v>
      </c>
      <c r="E15" s="7">
        <v>44964</v>
      </c>
      <c r="F15" s="25">
        <v>91.83</v>
      </c>
      <c r="G15" s="6" t="s">
        <v>29</v>
      </c>
      <c r="H15" s="7">
        <v>44974</v>
      </c>
      <c r="I15" s="25">
        <v>66.8</v>
      </c>
      <c r="J15" s="6" t="s">
        <v>30</v>
      </c>
      <c r="K15" s="7">
        <v>44980</v>
      </c>
      <c r="L15" s="25">
        <v>108.9</v>
      </c>
      <c r="M15" s="6" t="s">
        <v>24</v>
      </c>
      <c r="N15" s="7">
        <v>44964</v>
      </c>
      <c r="O15" s="24">
        <v>58.06</v>
      </c>
      <c r="P15" s="7">
        <v>44983</v>
      </c>
      <c r="Q15" s="25">
        <v>20.81</v>
      </c>
      <c r="R15" s="6"/>
      <c r="S15" s="25"/>
      <c r="T15" s="25"/>
      <c r="U15" s="6" t="s">
        <v>25</v>
      </c>
      <c r="V15" s="7">
        <v>44958</v>
      </c>
      <c r="W15" s="25">
        <v>750</v>
      </c>
      <c r="X15" s="25"/>
      <c r="Y15" s="25"/>
      <c r="Z15" s="6"/>
      <c r="AA15" s="25"/>
    </row>
    <row r="16" spans="1:27" x14ac:dyDescent="0.25">
      <c r="A16" s="6" t="s">
        <v>31</v>
      </c>
      <c r="B16" s="4">
        <v>44976</v>
      </c>
      <c r="C16" s="5">
        <v>10</v>
      </c>
      <c r="D16" s="6" t="s">
        <v>6</v>
      </c>
      <c r="E16" s="4">
        <v>44984</v>
      </c>
      <c r="F16" s="5">
        <v>125.08</v>
      </c>
      <c r="H16" s="4"/>
      <c r="I16" s="5"/>
      <c r="J16" s="6" t="s">
        <v>32</v>
      </c>
      <c r="K16" s="4">
        <v>44980</v>
      </c>
      <c r="L16" s="5">
        <v>103.28</v>
      </c>
      <c r="M16" s="6" t="s">
        <v>24</v>
      </c>
      <c r="N16" s="4">
        <v>44982</v>
      </c>
      <c r="O16" s="8">
        <v>63.41</v>
      </c>
      <c r="P16" s="4"/>
      <c r="Q16" s="5"/>
      <c r="S16" s="5"/>
      <c r="T16" s="9"/>
      <c r="U16" s="6" t="s">
        <v>22</v>
      </c>
      <c r="V16" s="4">
        <v>44985</v>
      </c>
      <c r="W16" s="5">
        <v>20</v>
      </c>
      <c r="X16" s="5"/>
      <c r="Y16" s="5"/>
      <c r="AA16" s="5"/>
    </row>
    <row r="17" spans="1:27" x14ac:dyDescent="0.25">
      <c r="A17" s="6" t="s">
        <v>28</v>
      </c>
      <c r="B17" s="4">
        <v>44976</v>
      </c>
      <c r="C17" s="5">
        <v>27.91</v>
      </c>
      <c r="D17" s="6"/>
      <c r="E17" s="4"/>
      <c r="F17" s="5"/>
      <c r="G17" s="6"/>
      <c r="H17" s="4"/>
      <c r="I17" s="25"/>
      <c r="J17" s="6"/>
      <c r="K17" s="4"/>
      <c r="L17" s="5"/>
      <c r="M17" s="6"/>
      <c r="N17" s="4"/>
      <c r="O17" s="8"/>
      <c r="P17" s="4"/>
      <c r="Q17" s="5"/>
      <c r="S17" s="5"/>
      <c r="T17" s="9"/>
      <c r="U17" s="6"/>
      <c r="V17" s="4"/>
      <c r="W17" s="5"/>
      <c r="X17" s="5"/>
      <c r="Y17" s="5"/>
      <c r="AA17" s="5"/>
    </row>
    <row r="18" spans="1:27" x14ac:dyDescent="0.25">
      <c r="A18" s="6" t="s">
        <v>33</v>
      </c>
      <c r="B18" s="4">
        <v>44981</v>
      </c>
      <c r="C18" s="5">
        <v>32.520000000000003</v>
      </c>
      <c r="E18" s="4"/>
      <c r="F18" s="5"/>
      <c r="H18" s="4"/>
      <c r="I18" s="5"/>
      <c r="J18" s="6"/>
      <c r="K18" s="4"/>
      <c r="L18" s="5"/>
      <c r="N18" s="4"/>
      <c r="O18" s="8"/>
      <c r="P18" s="4"/>
      <c r="Q18" s="5"/>
      <c r="S18" s="5"/>
      <c r="T18" s="9"/>
      <c r="U18" s="6"/>
      <c r="V18" s="4"/>
      <c r="W18" s="5"/>
      <c r="X18" s="5"/>
      <c r="Y18" s="5"/>
      <c r="AA18" s="5"/>
    </row>
    <row r="19" spans="1:27" x14ac:dyDescent="0.25">
      <c r="A19" s="18"/>
      <c r="B19" s="13"/>
      <c r="C19" s="9">
        <f>SUM(C15:C18)</f>
        <v>92.710000000000008</v>
      </c>
      <c r="D19" s="18"/>
      <c r="E19" s="13"/>
      <c r="F19" s="9">
        <f>SUM(F15:F18)</f>
        <v>216.91</v>
      </c>
      <c r="G19" s="18"/>
      <c r="H19" s="13"/>
      <c r="I19" s="9">
        <f>SUM(I15:I18)</f>
        <v>66.8</v>
      </c>
      <c r="J19" s="18"/>
      <c r="K19" s="13"/>
      <c r="L19" s="9">
        <f>SUM(L15:L18)</f>
        <v>212.18</v>
      </c>
      <c r="M19" s="18"/>
      <c r="N19" s="13"/>
      <c r="O19" s="19">
        <f>SUM(O15:O18)</f>
        <v>121.47</v>
      </c>
      <c r="P19" s="13"/>
      <c r="Q19" s="9">
        <f>SUM(Q15:Q18)</f>
        <v>20.81</v>
      </c>
      <c r="R19" s="18"/>
      <c r="S19" s="9"/>
      <c r="T19" s="9">
        <f>SUM(A19:S19)</f>
        <v>730.88</v>
      </c>
      <c r="U19" s="18"/>
      <c r="V19" s="13"/>
      <c r="W19" s="9">
        <f>SUM(W15:W18)</f>
        <v>770</v>
      </c>
      <c r="X19" s="9"/>
      <c r="Y19" s="9"/>
      <c r="Z19" s="18"/>
      <c r="AA19" s="9"/>
    </row>
    <row r="20" spans="1:27" x14ac:dyDescent="0.25">
      <c r="A20" s="18" t="s">
        <v>12</v>
      </c>
      <c r="B20" s="13">
        <v>44985</v>
      </c>
      <c r="C20" s="9">
        <v>8181.21</v>
      </c>
      <c r="D20" s="18"/>
      <c r="E20" s="13"/>
      <c r="F20" s="9"/>
      <c r="G20" s="18"/>
      <c r="H20" s="13"/>
      <c r="I20" s="9"/>
      <c r="J20" s="18"/>
      <c r="K20" s="13"/>
      <c r="L20" s="9"/>
      <c r="M20" s="18"/>
      <c r="N20" s="13"/>
      <c r="O20" s="19"/>
      <c r="P20" s="13"/>
      <c r="Q20" s="9"/>
      <c r="R20" s="18"/>
      <c r="S20" s="9"/>
      <c r="T20" s="9"/>
      <c r="U20" s="18"/>
      <c r="V20" s="13"/>
      <c r="W20" s="9"/>
      <c r="X20" s="9"/>
      <c r="Y20" s="9"/>
      <c r="Z20" s="18"/>
      <c r="AA20" s="9"/>
    </row>
    <row r="21" spans="1:27" x14ac:dyDescent="0.25">
      <c r="B21" s="4"/>
      <c r="C21" s="5"/>
      <c r="E21" s="4"/>
      <c r="F21" s="5"/>
      <c r="H21" s="4"/>
      <c r="I21" s="5"/>
      <c r="K21" s="4"/>
      <c r="L21" s="5"/>
      <c r="N21" s="4"/>
      <c r="O21" s="8"/>
      <c r="P21" s="4"/>
      <c r="Q21" s="5"/>
      <c r="S21" s="5"/>
      <c r="T21" s="9"/>
      <c r="V21" s="4"/>
      <c r="W21" s="5"/>
      <c r="X21" s="5"/>
      <c r="Y21" s="5"/>
      <c r="AA21" s="5"/>
    </row>
    <row r="22" spans="1:27" x14ac:dyDescent="0.25">
      <c r="A22" t="s">
        <v>34</v>
      </c>
      <c r="B22" s="4">
        <v>44991</v>
      </c>
      <c r="C22" s="5">
        <v>24</v>
      </c>
      <c r="D22" s="6" t="s">
        <v>6</v>
      </c>
      <c r="E22" s="4">
        <v>44999</v>
      </c>
      <c r="F22" s="5">
        <v>104.91</v>
      </c>
      <c r="G22" t="s">
        <v>29</v>
      </c>
      <c r="H22" s="4">
        <v>44988</v>
      </c>
      <c r="I22" s="5">
        <v>46.23</v>
      </c>
      <c r="J22" t="s">
        <v>35</v>
      </c>
      <c r="K22" s="4">
        <v>44989</v>
      </c>
      <c r="L22" s="5">
        <v>490</v>
      </c>
      <c r="M22" s="6" t="s">
        <v>24</v>
      </c>
      <c r="N22" s="4">
        <v>44993</v>
      </c>
      <c r="O22" s="8">
        <v>67.03</v>
      </c>
      <c r="P22" s="4">
        <v>45011</v>
      </c>
      <c r="Q22" s="5">
        <v>20.99</v>
      </c>
      <c r="R22" s="9"/>
      <c r="S22" s="5"/>
      <c r="T22" s="9"/>
      <c r="U22" t="s">
        <v>25</v>
      </c>
      <c r="V22" s="4">
        <v>44986</v>
      </c>
      <c r="W22" s="5">
        <v>750</v>
      </c>
      <c r="X22" s="5"/>
      <c r="Y22" s="5"/>
      <c r="AA22" s="5"/>
    </row>
    <row r="23" spans="1:27" x14ac:dyDescent="0.25">
      <c r="A23" s="6" t="s">
        <v>36</v>
      </c>
      <c r="B23" s="7">
        <v>44993</v>
      </c>
      <c r="C23" s="25">
        <v>19.18</v>
      </c>
      <c r="D23" s="6" t="s">
        <v>6</v>
      </c>
      <c r="E23" s="4">
        <v>45012</v>
      </c>
      <c r="F23" s="5">
        <v>85.02</v>
      </c>
      <c r="G23" t="s">
        <v>20</v>
      </c>
      <c r="H23" s="4">
        <v>44990</v>
      </c>
      <c r="I23" s="5">
        <v>117.95</v>
      </c>
      <c r="J23" s="6" t="s">
        <v>37</v>
      </c>
      <c r="K23" s="4">
        <v>45001</v>
      </c>
      <c r="L23" s="5">
        <v>432.59</v>
      </c>
      <c r="M23" s="6" t="s">
        <v>38</v>
      </c>
      <c r="N23" s="4">
        <v>44994</v>
      </c>
      <c r="O23" s="8">
        <v>195.77</v>
      </c>
      <c r="P23" s="4"/>
      <c r="Q23" s="5"/>
      <c r="S23" s="5"/>
      <c r="T23" s="9"/>
      <c r="U23" s="6" t="s">
        <v>39</v>
      </c>
      <c r="V23" s="4">
        <v>45013</v>
      </c>
      <c r="W23" s="5">
        <v>66</v>
      </c>
      <c r="X23" s="5"/>
      <c r="Y23" s="5"/>
      <c r="AA23" s="5"/>
    </row>
    <row r="24" spans="1:27" x14ac:dyDescent="0.25">
      <c r="A24" s="6" t="s">
        <v>40</v>
      </c>
      <c r="B24" s="4">
        <v>44994</v>
      </c>
      <c r="C24" s="5">
        <v>177.5</v>
      </c>
      <c r="E24" s="4"/>
      <c r="F24" s="5"/>
      <c r="G24" t="s">
        <v>29</v>
      </c>
      <c r="H24" s="4">
        <v>44992</v>
      </c>
      <c r="I24" s="5">
        <v>22.93</v>
      </c>
      <c r="K24" s="4"/>
      <c r="L24" s="5"/>
      <c r="M24" s="6" t="s">
        <v>41</v>
      </c>
      <c r="N24" s="4">
        <v>44994</v>
      </c>
      <c r="O24" s="8">
        <v>415</v>
      </c>
      <c r="P24" s="4"/>
      <c r="Q24" s="5"/>
      <c r="S24" s="5"/>
      <c r="T24" s="9"/>
      <c r="U24" s="6" t="s">
        <v>22</v>
      </c>
      <c r="V24" s="4">
        <v>45015</v>
      </c>
      <c r="W24" s="5">
        <v>20</v>
      </c>
      <c r="X24" s="5"/>
      <c r="Y24" s="5"/>
      <c r="AA24" s="5"/>
    </row>
    <row r="25" spans="1:27" x14ac:dyDescent="0.25">
      <c r="A25" s="6" t="s">
        <v>42</v>
      </c>
      <c r="B25" s="4">
        <v>44996</v>
      </c>
      <c r="C25" s="5">
        <v>9</v>
      </c>
      <c r="D25" s="6"/>
      <c r="E25" s="4"/>
      <c r="F25" s="5"/>
      <c r="G25" s="6" t="s">
        <v>29</v>
      </c>
      <c r="H25" s="4">
        <v>45011</v>
      </c>
      <c r="I25" s="5">
        <v>216.03</v>
      </c>
      <c r="J25" s="6"/>
      <c r="K25" s="4"/>
      <c r="L25" s="5"/>
      <c r="M25" s="6" t="s">
        <v>24</v>
      </c>
      <c r="N25" s="4">
        <v>45005</v>
      </c>
      <c r="O25" s="8">
        <v>49.08</v>
      </c>
      <c r="P25" s="4"/>
      <c r="Q25" s="5"/>
      <c r="S25" s="5"/>
      <c r="T25" s="9"/>
      <c r="U25" s="6"/>
      <c r="V25" s="4"/>
      <c r="W25" s="5"/>
      <c r="X25" s="5"/>
      <c r="Y25" s="5"/>
      <c r="AA25" s="5"/>
    </row>
    <row r="26" spans="1:27" x14ac:dyDescent="0.25">
      <c r="A26" t="s">
        <v>26</v>
      </c>
      <c r="B26" s="4">
        <v>44999</v>
      </c>
      <c r="C26" s="5">
        <v>15.5</v>
      </c>
      <c r="E26" s="4"/>
      <c r="F26" s="5"/>
      <c r="G26" s="6" t="s">
        <v>43</v>
      </c>
      <c r="H26" s="4">
        <v>45016</v>
      </c>
      <c r="I26" s="5">
        <v>434.95</v>
      </c>
      <c r="K26" s="4"/>
      <c r="L26" s="5"/>
      <c r="M26" s="6" t="s">
        <v>44</v>
      </c>
      <c r="N26" s="4">
        <v>45016</v>
      </c>
      <c r="O26" s="8">
        <v>71.59</v>
      </c>
      <c r="P26" s="4"/>
      <c r="Q26" s="5"/>
      <c r="S26" s="5"/>
      <c r="T26" s="9"/>
      <c r="U26" s="6"/>
      <c r="V26" s="4"/>
      <c r="W26" s="5"/>
      <c r="X26" s="5"/>
      <c r="Y26" s="5"/>
      <c r="AA26" s="5"/>
    </row>
    <row r="27" spans="1:27" x14ac:dyDescent="0.25">
      <c r="A27" s="6" t="s">
        <v>45</v>
      </c>
      <c r="B27" s="4">
        <v>45005</v>
      </c>
      <c r="C27" s="5">
        <v>37.5</v>
      </c>
      <c r="E27" s="4"/>
      <c r="F27" s="5"/>
      <c r="G27" s="6"/>
      <c r="H27" s="4"/>
      <c r="I27" s="5"/>
      <c r="K27" s="4"/>
      <c r="L27" s="5"/>
      <c r="M27" s="6"/>
      <c r="N27" s="4"/>
      <c r="O27" s="8"/>
      <c r="P27" s="4"/>
      <c r="Q27" s="5"/>
      <c r="S27" s="5"/>
      <c r="T27" s="9"/>
      <c r="U27" s="6"/>
      <c r="V27" s="4"/>
      <c r="W27" s="5"/>
      <c r="X27" s="5"/>
      <c r="Y27" s="5"/>
      <c r="AA27" s="5"/>
    </row>
    <row r="28" spans="1:27" x14ac:dyDescent="0.25">
      <c r="A28" s="6" t="s">
        <v>46</v>
      </c>
      <c r="B28" s="4">
        <v>45009</v>
      </c>
      <c r="C28" s="5">
        <v>5.13</v>
      </c>
      <c r="E28" s="4"/>
      <c r="F28" s="5"/>
      <c r="H28" s="4"/>
      <c r="I28" s="5"/>
      <c r="K28" s="4"/>
      <c r="L28" s="5"/>
      <c r="M28" s="6"/>
      <c r="N28" s="4"/>
      <c r="O28" s="8"/>
      <c r="P28" s="4"/>
      <c r="Q28" s="5"/>
      <c r="S28" s="5"/>
      <c r="T28" s="9"/>
      <c r="V28" s="4"/>
      <c r="W28" s="5"/>
      <c r="X28" s="5"/>
      <c r="Y28" s="5"/>
      <c r="AA28" s="5"/>
    </row>
    <row r="29" spans="1:27" x14ac:dyDescent="0.25">
      <c r="A29" s="18"/>
      <c r="B29" s="13"/>
      <c r="C29" s="9">
        <f>SUM(C22:C28)</f>
        <v>287.81</v>
      </c>
      <c r="D29" s="18"/>
      <c r="E29" s="13"/>
      <c r="F29" s="9">
        <f>SUM(F22:F28)</f>
        <v>189.93</v>
      </c>
      <c r="G29" s="18"/>
      <c r="H29" s="13"/>
      <c r="I29" s="9">
        <f>SUM(I22:I28)</f>
        <v>838.08999999999992</v>
      </c>
      <c r="J29" s="18"/>
      <c r="K29" s="13"/>
      <c r="L29" s="9">
        <f>SUM(L22:L28)</f>
        <v>922.58999999999992</v>
      </c>
      <c r="M29" s="18"/>
      <c r="N29" s="13"/>
      <c r="O29" s="19">
        <f>SUM(O22:O28)</f>
        <v>798.47</v>
      </c>
      <c r="P29" s="13"/>
      <c r="Q29" s="9">
        <f>SUM(Q22:Q28)</f>
        <v>20.99</v>
      </c>
      <c r="R29" s="18"/>
      <c r="S29" s="9"/>
      <c r="T29" s="9">
        <f>SUM(C29:S29)</f>
        <v>3057.88</v>
      </c>
      <c r="U29" s="18"/>
      <c r="V29" s="13"/>
      <c r="W29" s="9">
        <f>SUM(W22:W28)</f>
        <v>836</v>
      </c>
      <c r="X29" s="9"/>
      <c r="Y29" s="9"/>
      <c r="Z29" s="18"/>
      <c r="AA29" s="9"/>
    </row>
    <row r="30" spans="1:27" x14ac:dyDescent="0.25">
      <c r="A30" s="18" t="s">
        <v>12</v>
      </c>
      <c r="B30" s="13">
        <v>45016</v>
      </c>
      <c r="C30" s="9">
        <v>5959.33</v>
      </c>
      <c r="D30" s="18"/>
      <c r="E30" s="13"/>
      <c r="F30" s="9"/>
      <c r="G30" s="18"/>
      <c r="H30" s="13"/>
      <c r="I30" s="9"/>
      <c r="J30" s="18"/>
      <c r="K30" s="13"/>
      <c r="L30" s="9"/>
      <c r="M30" s="18"/>
      <c r="N30" s="13"/>
      <c r="O30" s="19"/>
      <c r="P30" s="13"/>
      <c r="Q30" s="9"/>
      <c r="R30" s="18"/>
      <c r="S30" s="9"/>
      <c r="T30" s="9"/>
      <c r="U30" s="18"/>
      <c r="V30" s="13"/>
      <c r="W30" s="9"/>
      <c r="X30" s="9"/>
      <c r="Y30" s="9"/>
      <c r="Z30" s="18"/>
      <c r="AA30" s="9"/>
    </row>
    <row r="31" spans="1:27" x14ac:dyDescent="0.25">
      <c r="B31" s="4"/>
      <c r="C31" s="5"/>
      <c r="E31" s="4"/>
      <c r="F31" s="5"/>
      <c r="H31" s="4"/>
      <c r="I31" s="5"/>
      <c r="K31" s="4"/>
      <c r="L31" s="5"/>
      <c r="N31" s="4"/>
      <c r="O31" s="8"/>
      <c r="P31" s="4"/>
      <c r="Q31" s="5"/>
      <c r="R31" s="9"/>
      <c r="S31" s="5"/>
      <c r="T31" s="9"/>
      <c r="V31" s="4"/>
      <c r="W31" s="5"/>
      <c r="X31" s="5"/>
      <c r="Y31" s="5"/>
      <c r="AA31" s="5"/>
    </row>
    <row r="32" spans="1:27" x14ac:dyDescent="0.25">
      <c r="A32" s="6" t="s">
        <v>46</v>
      </c>
      <c r="B32" s="4">
        <v>45020</v>
      </c>
      <c r="C32" s="25">
        <v>2.93</v>
      </c>
      <c r="D32" s="6" t="s">
        <v>6</v>
      </c>
      <c r="E32" s="4">
        <v>45040</v>
      </c>
      <c r="F32" s="5">
        <v>149.06</v>
      </c>
      <c r="G32" s="6" t="s">
        <v>47</v>
      </c>
      <c r="H32" s="4">
        <v>45030</v>
      </c>
      <c r="I32" s="5">
        <v>19.04</v>
      </c>
      <c r="J32" s="6" t="s">
        <v>48</v>
      </c>
      <c r="K32" s="4">
        <v>45025</v>
      </c>
      <c r="L32" s="5">
        <v>41.55</v>
      </c>
      <c r="M32" s="6" t="s">
        <v>49</v>
      </c>
      <c r="N32" s="4">
        <v>45028</v>
      </c>
      <c r="O32" s="8">
        <v>50.02</v>
      </c>
      <c r="P32" s="4">
        <v>45041</v>
      </c>
      <c r="Q32" s="5">
        <v>22.87</v>
      </c>
      <c r="S32" s="5"/>
      <c r="T32" s="9"/>
      <c r="U32" s="6" t="s">
        <v>25</v>
      </c>
      <c r="V32" s="4">
        <v>45019</v>
      </c>
      <c r="W32" s="5">
        <v>750</v>
      </c>
      <c r="X32" s="5"/>
      <c r="Y32" s="5"/>
      <c r="AA32" s="5"/>
    </row>
    <row r="33" spans="1:27" x14ac:dyDescent="0.25">
      <c r="A33" s="6" t="s">
        <v>46</v>
      </c>
      <c r="B33" s="4">
        <v>45024</v>
      </c>
      <c r="C33" s="5">
        <v>12.92</v>
      </c>
      <c r="E33" s="4"/>
      <c r="F33" s="5"/>
      <c r="H33" s="4"/>
      <c r="I33" s="5"/>
      <c r="J33" s="6" t="s">
        <v>32</v>
      </c>
      <c r="K33" s="4">
        <v>45035</v>
      </c>
      <c r="L33" s="5">
        <v>109.81</v>
      </c>
      <c r="M33" s="6" t="s">
        <v>38</v>
      </c>
      <c r="N33" s="4">
        <v>45028</v>
      </c>
      <c r="O33" s="8">
        <v>878.61</v>
      </c>
      <c r="P33" s="4"/>
      <c r="Q33" s="5"/>
      <c r="S33" s="5"/>
      <c r="T33" s="9"/>
      <c r="U33" s="6" t="s">
        <v>22</v>
      </c>
      <c r="V33" s="4">
        <v>45046</v>
      </c>
      <c r="W33" s="5">
        <v>20</v>
      </c>
      <c r="X33" s="5"/>
      <c r="Y33" s="5"/>
      <c r="AA33" s="5"/>
    </row>
    <row r="34" spans="1:27" x14ac:dyDescent="0.25">
      <c r="A34" s="6" t="s">
        <v>36</v>
      </c>
      <c r="B34" s="4">
        <v>45030</v>
      </c>
      <c r="C34" s="5">
        <v>24.91</v>
      </c>
      <c r="D34" s="6"/>
      <c r="E34" s="4"/>
      <c r="F34" s="5"/>
      <c r="G34" s="6"/>
      <c r="H34" s="4"/>
      <c r="I34" s="5"/>
      <c r="J34" s="6" t="s">
        <v>50</v>
      </c>
      <c r="K34" s="4">
        <v>45035</v>
      </c>
      <c r="L34" s="5">
        <v>505.01</v>
      </c>
      <c r="M34" s="6" t="s">
        <v>24</v>
      </c>
      <c r="N34" s="4">
        <v>45035</v>
      </c>
      <c r="O34" s="8">
        <v>22.41</v>
      </c>
      <c r="P34" s="4"/>
      <c r="Q34" s="5"/>
      <c r="R34" s="23"/>
      <c r="S34" s="5"/>
      <c r="T34" s="9"/>
      <c r="U34" s="6"/>
      <c r="V34" s="4"/>
      <c r="W34" s="5"/>
      <c r="X34" s="5"/>
      <c r="Y34" s="5"/>
      <c r="AA34" s="5"/>
    </row>
    <row r="35" spans="1:27" x14ac:dyDescent="0.25">
      <c r="A35" t="s">
        <v>26</v>
      </c>
      <c r="B35" s="4">
        <v>45034</v>
      </c>
      <c r="C35" s="5">
        <v>2.5</v>
      </c>
      <c r="D35" s="6"/>
      <c r="E35" s="4"/>
      <c r="F35" s="5"/>
      <c r="G35" s="6"/>
      <c r="H35" s="4"/>
      <c r="I35" s="5"/>
      <c r="J35" s="6"/>
      <c r="K35" s="4"/>
      <c r="L35" s="5"/>
      <c r="M35" s="6"/>
      <c r="N35" s="4"/>
      <c r="O35" s="8"/>
      <c r="P35" s="4"/>
      <c r="Q35" s="5"/>
      <c r="S35" s="5"/>
      <c r="T35" s="9"/>
      <c r="U35" s="6"/>
      <c r="V35" s="4"/>
      <c r="W35" s="5"/>
      <c r="X35" s="5"/>
      <c r="Y35" s="5"/>
      <c r="AA35" s="5"/>
    </row>
    <row r="36" spans="1:27" x14ac:dyDescent="0.25">
      <c r="A36" s="6" t="s">
        <v>51</v>
      </c>
      <c r="B36" s="4">
        <v>45035</v>
      </c>
      <c r="C36" s="5">
        <v>12.5</v>
      </c>
      <c r="E36" s="4"/>
      <c r="F36" s="5"/>
      <c r="H36" s="4"/>
      <c r="I36" s="5"/>
      <c r="J36" s="6"/>
      <c r="K36" s="4"/>
      <c r="L36" s="5"/>
      <c r="M36" s="6"/>
      <c r="N36" s="4"/>
      <c r="O36" s="8"/>
      <c r="P36" s="4"/>
      <c r="Q36" s="5"/>
      <c r="S36" s="5"/>
      <c r="T36" s="9"/>
      <c r="U36" s="6"/>
      <c r="V36" s="4"/>
      <c r="W36" s="5"/>
      <c r="X36" s="5"/>
      <c r="Y36" s="5"/>
      <c r="AA36" s="5"/>
    </row>
    <row r="37" spans="1:27" x14ac:dyDescent="0.25">
      <c r="A37" s="6" t="s">
        <v>52</v>
      </c>
      <c r="B37" s="4">
        <v>45038</v>
      </c>
      <c r="C37" s="5">
        <v>13.98</v>
      </c>
      <c r="E37" s="4"/>
      <c r="F37" s="5"/>
      <c r="H37" s="4"/>
      <c r="I37" s="5"/>
      <c r="K37" s="4"/>
      <c r="L37" s="5"/>
      <c r="N37" s="4"/>
      <c r="O37" s="8"/>
      <c r="P37" s="4"/>
      <c r="Q37" s="5"/>
      <c r="S37" s="5"/>
      <c r="T37" s="9"/>
      <c r="U37" s="26"/>
      <c r="V37" s="4"/>
      <c r="W37" s="5"/>
      <c r="X37" s="5"/>
      <c r="Y37" s="5"/>
      <c r="AA37" s="5"/>
    </row>
    <row r="38" spans="1:27" x14ac:dyDescent="0.25">
      <c r="A38" s="6" t="s">
        <v>53</v>
      </c>
      <c r="B38" s="4">
        <v>45042</v>
      </c>
      <c r="C38" s="5">
        <v>100</v>
      </c>
      <c r="E38" s="4"/>
      <c r="F38" s="5"/>
      <c r="H38" s="4"/>
      <c r="I38" s="5"/>
      <c r="K38" s="4"/>
      <c r="L38" s="5"/>
      <c r="N38" s="4"/>
      <c r="O38" s="8"/>
      <c r="P38" s="4"/>
      <c r="Q38" s="5"/>
      <c r="S38" s="5"/>
      <c r="T38" s="9"/>
      <c r="U38" s="6"/>
      <c r="V38" s="4"/>
      <c r="W38" s="5"/>
      <c r="X38" s="5"/>
      <c r="Y38" s="5"/>
      <c r="AA38" s="5"/>
    </row>
    <row r="39" spans="1:27" x14ac:dyDescent="0.25">
      <c r="A39" s="18"/>
      <c r="B39" s="13"/>
      <c r="C39" s="9">
        <f>SUM(C32:C38)</f>
        <v>169.74</v>
      </c>
      <c r="D39" s="18"/>
      <c r="E39" s="13"/>
      <c r="F39" s="9">
        <f>SUM(F32:F38)</f>
        <v>149.06</v>
      </c>
      <c r="G39" s="18"/>
      <c r="H39" s="13"/>
      <c r="I39" s="9">
        <f>SUM(I32:I38)</f>
        <v>19.04</v>
      </c>
      <c r="J39" s="18"/>
      <c r="K39" s="13"/>
      <c r="L39" s="9">
        <f>SUM(L32:L38)</f>
        <v>656.37</v>
      </c>
      <c r="M39" s="18"/>
      <c r="N39" s="13"/>
      <c r="O39" s="19">
        <f>SUM(O32:O38)</f>
        <v>951.04</v>
      </c>
      <c r="P39" s="13"/>
      <c r="Q39" s="9">
        <f>SUM(Q32:Q38)</f>
        <v>22.87</v>
      </c>
      <c r="R39" s="18"/>
      <c r="S39" s="9"/>
      <c r="T39" s="9">
        <f>SUM(C39:S39)</f>
        <v>1968.12</v>
      </c>
      <c r="U39" s="18"/>
      <c r="V39" s="13"/>
      <c r="W39" s="9">
        <f>SUM(W32:W38)</f>
        <v>770</v>
      </c>
      <c r="X39" s="9"/>
      <c r="Y39" s="9"/>
      <c r="Z39" s="18"/>
      <c r="AA39" s="9"/>
    </row>
    <row r="40" spans="1:27" x14ac:dyDescent="0.25">
      <c r="A40" s="18" t="s">
        <v>12</v>
      </c>
      <c r="B40" s="13">
        <v>45046</v>
      </c>
      <c r="C40" s="9">
        <v>4761.21</v>
      </c>
      <c r="E40" s="4"/>
      <c r="F40" s="5"/>
      <c r="H40" s="4"/>
      <c r="I40" s="5"/>
      <c r="K40" s="4"/>
      <c r="L40" s="5"/>
      <c r="N40" s="4"/>
      <c r="O40" s="8"/>
      <c r="P40" s="4"/>
      <c r="Q40" s="5"/>
      <c r="R40" s="9"/>
      <c r="S40" s="25"/>
      <c r="T40" s="9"/>
      <c r="U40" s="25"/>
      <c r="V40" s="4"/>
      <c r="W40" s="5"/>
      <c r="X40" s="5"/>
      <c r="Y40" s="5"/>
      <c r="AA40" s="9"/>
    </row>
    <row r="41" spans="1:27" x14ac:dyDescent="0.25">
      <c r="A41" s="18"/>
      <c r="B41" s="4"/>
      <c r="C41" s="9"/>
      <c r="E41" s="4"/>
      <c r="F41" s="5"/>
      <c r="H41" s="4"/>
      <c r="I41" s="5"/>
      <c r="K41" s="4"/>
      <c r="L41" s="5"/>
      <c r="N41" s="4"/>
      <c r="O41" s="8"/>
      <c r="P41" s="4"/>
      <c r="Q41" s="5"/>
      <c r="S41" s="5"/>
      <c r="T41" s="9"/>
      <c r="V41" s="4"/>
      <c r="W41" s="5"/>
      <c r="X41" s="5"/>
      <c r="Y41" s="5"/>
      <c r="AA41" s="5"/>
    </row>
    <row r="42" spans="1:27" x14ac:dyDescent="0.25">
      <c r="A42" s="6" t="s">
        <v>54</v>
      </c>
      <c r="B42" s="4">
        <v>45418</v>
      </c>
      <c r="C42" s="5">
        <v>14.35</v>
      </c>
      <c r="D42" t="s">
        <v>6</v>
      </c>
      <c r="E42" s="4">
        <v>45421</v>
      </c>
      <c r="F42" s="5">
        <v>162.9</v>
      </c>
      <c r="G42" s="6" t="s">
        <v>29</v>
      </c>
      <c r="H42" s="4">
        <v>45436</v>
      </c>
      <c r="I42" s="5">
        <v>35</v>
      </c>
      <c r="K42" s="4"/>
      <c r="L42" s="5"/>
      <c r="M42" t="s">
        <v>55</v>
      </c>
      <c r="N42" s="4">
        <v>45418</v>
      </c>
      <c r="O42" s="8">
        <v>60.07</v>
      </c>
      <c r="P42" s="4">
        <v>45438</v>
      </c>
      <c r="Q42" s="5">
        <v>21.6</v>
      </c>
      <c r="S42" s="5"/>
      <c r="T42" s="9"/>
      <c r="U42" t="s">
        <v>25</v>
      </c>
      <c r="V42" s="4">
        <v>45414</v>
      </c>
      <c r="W42" s="5">
        <v>750</v>
      </c>
      <c r="X42" s="5"/>
      <c r="Y42" s="5"/>
      <c r="AA42" s="5"/>
    </row>
    <row r="43" spans="1:27" x14ac:dyDescent="0.25">
      <c r="A43" s="6" t="s">
        <v>56</v>
      </c>
      <c r="B43" s="4">
        <v>45425</v>
      </c>
      <c r="C43" s="5">
        <v>8.34</v>
      </c>
      <c r="D43" s="6" t="s">
        <v>6</v>
      </c>
      <c r="E43" s="4">
        <v>45435</v>
      </c>
      <c r="F43" s="5">
        <v>128.51</v>
      </c>
      <c r="G43" s="6" t="s">
        <v>29</v>
      </c>
      <c r="H43" s="4">
        <v>45440</v>
      </c>
      <c r="I43" s="5">
        <v>44.16</v>
      </c>
      <c r="J43" s="6"/>
      <c r="K43" s="4"/>
      <c r="L43" s="5"/>
      <c r="M43" s="6" t="s">
        <v>24</v>
      </c>
      <c r="N43" s="4">
        <v>45425</v>
      </c>
      <c r="O43" s="8">
        <v>47.24</v>
      </c>
      <c r="P43" s="4"/>
      <c r="Q43" s="5"/>
      <c r="S43" s="5"/>
      <c r="T43" s="9"/>
      <c r="U43" s="6" t="s">
        <v>57</v>
      </c>
      <c r="V43" s="4">
        <v>45424</v>
      </c>
      <c r="W43" s="5">
        <v>878.61</v>
      </c>
      <c r="X43" s="5"/>
      <c r="Y43" s="5"/>
      <c r="AA43" s="5"/>
    </row>
    <row r="44" spans="1:27" x14ac:dyDescent="0.25">
      <c r="A44" s="6" t="s">
        <v>58</v>
      </c>
      <c r="B44" s="4">
        <v>45428</v>
      </c>
      <c r="C44" s="5">
        <v>11.5</v>
      </c>
      <c r="D44" s="6"/>
      <c r="E44" s="4"/>
      <c r="F44" s="5"/>
      <c r="G44" s="6"/>
      <c r="H44" s="4"/>
      <c r="I44" s="5"/>
      <c r="J44" s="6"/>
      <c r="K44" s="4"/>
      <c r="L44" s="5"/>
      <c r="M44" s="6" t="s">
        <v>49</v>
      </c>
      <c r="N44" s="4">
        <v>45439</v>
      </c>
      <c r="O44" s="8">
        <v>10.07</v>
      </c>
      <c r="P44" s="4"/>
      <c r="Q44" s="5"/>
      <c r="S44" s="5"/>
      <c r="T44" s="9"/>
      <c r="U44" s="6" t="s">
        <v>57</v>
      </c>
      <c r="V44" s="4">
        <v>45436</v>
      </c>
      <c r="W44" s="5">
        <v>250</v>
      </c>
      <c r="X44" s="5"/>
      <c r="Y44" s="5"/>
      <c r="AA44" s="5"/>
    </row>
    <row r="45" spans="1:27" x14ac:dyDescent="0.25">
      <c r="A45" s="6" t="s">
        <v>59</v>
      </c>
      <c r="B45" s="4">
        <v>45435</v>
      </c>
      <c r="C45" s="5">
        <v>32.950000000000003</v>
      </c>
      <c r="E45" s="4"/>
      <c r="F45" s="5"/>
      <c r="H45" s="4"/>
      <c r="I45" s="5"/>
      <c r="K45" s="4"/>
      <c r="L45" s="5"/>
      <c r="M45" s="6" t="s">
        <v>49</v>
      </c>
      <c r="N45" s="4">
        <v>45439</v>
      </c>
      <c r="O45" s="8">
        <v>5.04</v>
      </c>
      <c r="P45" s="4"/>
      <c r="Q45" s="5"/>
      <c r="S45" s="5"/>
      <c r="T45" s="9"/>
      <c r="U45" s="6" t="s">
        <v>60</v>
      </c>
      <c r="V45" s="4">
        <v>45442</v>
      </c>
      <c r="W45" s="5">
        <v>20</v>
      </c>
      <c r="X45" s="5"/>
      <c r="Y45" s="5"/>
      <c r="AA45" s="5"/>
    </row>
    <row r="46" spans="1:27" x14ac:dyDescent="0.25">
      <c r="A46" s="6" t="s">
        <v>61</v>
      </c>
      <c r="B46" s="4">
        <v>45435</v>
      </c>
      <c r="C46" s="5">
        <v>6.45</v>
      </c>
      <c r="E46" s="4"/>
      <c r="F46" s="5"/>
      <c r="H46" s="4"/>
      <c r="I46" s="5"/>
      <c r="J46" s="6"/>
      <c r="K46" s="4"/>
      <c r="L46" s="5"/>
      <c r="M46" s="6" t="s">
        <v>55</v>
      </c>
      <c r="N46" s="4">
        <v>45440</v>
      </c>
      <c r="O46" s="8">
        <v>51.21</v>
      </c>
      <c r="P46" s="4"/>
      <c r="Q46" s="5"/>
      <c r="S46" s="5"/>
      <c r="T46" s="9"/>
      <c r="U46" s="6"/>
      <c r="V46" s="4"/>
      <c r="W46" s="5"/>
      <c r="X46" s="5"/>
      <c r="Y46" s="5"/>
      <c r="AA46" s="5"/>
    </row>
    <row r="47" spans="1:27" x14ac:dyDescent="0.25">
      <c r="A47" s="6" t="s">
        <v>26</v>
      </c>
      <c r="B47" s="4">
        <v>45441</v>
      </c>
      <c r="C47" s="5">
        <v>16.95</v>
      </c>
      <c r="E47" s="4"/>
      <c r="F47" s="5"/>
      <c r="H47" s="4"/>
      <c r="I47" s="5"/>
      <c r="J47" s="6"/>
      <c r="K47" s="4"/>
      <c r="L47" s="5"/>
      <c r="M47" s="6"/>
      <c r="N47" s="4"/>
      <c r="O47" s="8"/>
      <c r="P47" s="4"/>
      <c r="Q47" s="5"/>
      <c r="S47" s="5"/>
      <c r="T47" s="9"/>
      <c r="U47" s="6"/>
      <c r="V47" s="4"/>
      <c r="W47" s="5"/>
      <c r="X47" s="5"/>
      <c r="Y47" s="5"/>
      <c r="AA47" s="5"/>
    </row>
    <row r="48" spans="1:27" x14ac:dyDescent="0.25">
      <c r="A48" s="18"/>
      <c r="B48" s="13"/>
      <c r="C48" s="9">
        <f>SUM(C42:C47)</f>
        <v>90.54</v>
      </c>
      <c r="D48" s="18"/>
      <c r="E48" s="13"/>
      <c r="F48" s="9">
        <f>SUM(F42:F47)</f>
        <v>291.40999999999997</v>
      </c>
      <c r="G48" s="18"/>
      <c r="H48" s="13"/>
      <c r="I48" s="9">
        <f>SUM(I42:I47)</f>
        <v>79.16</v>
      </c>
      <c r="J48" s="18"/>
      <c r="K48" s="13"/>
      <c r="L48" s="9"/>
      <c r="M48" s="18"/>
      <c r="N48" s="13"/>
      <c r="O48" s="19">
        <f>SUM(O42:O47)</f>
        <v>173.63</v>
      </c>
      <c r="P48" s="13"/>
      <c r="Q48" s="9">
        <f>SUM(Q42:Q47)</f>
        <v>21.6</v>
      </c>
      <c r="R48" s="18"/>
      <c r="S48" s="9"/>
      <c r="T48" s="9">
        <f>SUM(C48:S48)</f>
        <v>656.34</v>
      </c>
      <c r="U48" s="18"/>
      <c r="V48" s="13"/>
      <c r="W48" s="9">
        <f>SUM(W42:W47)</f>
        <v>1898.6100000000001</v>
      </c>
      <c r="X48" s="9"/>
      <c r="Y48" s="9"/>
      <c r="Z48" s="18"/>
      <c r="AA48" s="9"/>
    </row>
    <row r="49" spans="1:27" x14ac:dyDescent="0.25">
      <c r="A49" s="18" t="s">
        <v>12</v>
      </c>
      <c r="B49" s="13">
        <v>45443</v>
      </c>
      <c r="C49" s="9">
        <v>6003.48</v>
      </c>
      <c r="D49" s="18"/>
      <c r="E49" s="13"/>
      <c r="F49" s="9"/>
      <c r="G49" s="18"/>
      <c r="H49" s="13"/>
      <c r="I49" s="9"/>
      <c r="J49" s="18"/>
      <c r="K49" s="13"/>
      <c r="L49" s="9"/>
      <c r="M49" s="18"/>
      <c r="N49" s="13"/>
      <c r="O49" s="19"/>
      <c r="P49" s="13"/>
      <c r="Q49" s="9"/>
      <c r="R49" s="18"/>
      <c r="S49" s="9"/>
      <c r="T49" s="9"/>
      <c r="U49" s="18"/>
      <c r="V49" s="13"/>
      <c r="W49" s="9"/>
      <c r="X49" s="9"/>
      <c r="Y49" s="9"/>
      <c r="Z49" s="18"/>
      <c r="AA49" s="9"/>
    </row>
    <row r="50" spans="1:27" x14ac:dyDescent="0.25">
      <c r="B50" s="4"/>
      <c r="C50" s="5"/>
      <c r="E50" s="4"/>
      <c r="F50" s="5"/>
      <c r="H50" s="4"/>
      <c r="I50" s="5"/>
      <c r="K50" s="4"/>
      <c r="L50" s="5"/>
      <c r="N50" s="4"/>
      <c r="O50" s="8"/>
      <c r="P50" s="4"/>
      <c r="Q50" s="5"/>
      <c r="S50" s="5"/>
      <c r="T50" s="9"/>
      <c r="V50" s="4"/>
      <c r="W50" s="5"/>
      <c r="X50" s="5"/>
      <c r="Y50" s="5"/>
      <c r="AA50" s="5"/>
    </row>
    <row r="51" spans="1:27" x14ac:dyDescent="0.25">
      <c r="A51" s="6" t="s">
        <v>62</v>
      </c>
      <c r="B51" s="7">
        <v>45450</v>
      </c>
      <c r="C51" s="25">
        <v>39</v>
      </c>
      <c r="D51" s="6" t="s">
        <v>6</v>
      </c>
      <c r="E51" s="7">
        <v>45457</v>
      </c>
      <c r="F51" s="25">
        <v>146.44</v>
      </c>
      <c r="G51" s="6" t="s">
        <v>63</v>
      </c>
      <c r="H51" s="7">
        <v>45444</v>
      </c>
      <c r="I51" s="25">
        <v>37.5</v>
      </c>
      <c r="J51" s="6" t="s">
        <v>50</v>
      </c>
      <c r="K51" s="7">
        <v>45458</v>
      </c>
      <c r="L51" s="25">
        <v>1739.98</v>
      </c>
      <c r="M51" s="6" t="s">
        <v>24</v>
      </c>
      <c r="N51" s="7">
        <v>45444</v>
      </c>
      <c r="O51" s="24">
        <v>45.03</v>
      </c>
      <c r="P51" s="7">
        <v>45469</v>
      </c>
      <c r="Q51" s="25">
        <v>21.65</v>
      </c>
      <c r="R51" s="6"/>
      <c r="S51" s="25"/>
      <c r="T51" s="25"/>
      <c r="U51" s="6" t="s">
        <v>25</v>
      </c>
      <c r="V51" s="7">
        <v>45444</v>
      </c>
      <c r="W51" s="25">
        <v>750</v>
      </c>
      <c r="X51" s="25"/>
      <c r="Y51" s="25"/>
      <c r="Z51" s="6"/>
      <c r="AA51" s="25"/>
    </row>
    <row r="52" spans="1:27" x14ac:dyDescent="0.25">
      <c r="A52" s="6" t="s">
        <v>64</v>
      </c>
      <c r="B52" s="4">
        <v>45453</v>
      </c>
      <c r="C52" s="5">
        <v>106.5</v>
      </c>
      <c r="E52" s="4"/>
      <c r="F52" s="5"/>
      <c r="G52" s="6" t="s">
        <v>63</v>
      </c>
      <c r="H52" s="4">
        <v>45464</v>
      </c>
      <c r="I52" s="5">
        <v>37.5</v>
      </c>
      <c r="J52" s="6" t="s">
        <v>65</v>
      </c>
      <c r="K52" s="4">
        <v>45459</v>
      </c>
      <c r="L52" s="5">
        <v>451.35</v>
      </c>
      <c r="M52" s="6" t="s">
        <v>55</v>
      </c>
      <c r="N52" s="4">
        <v>45464</v>
      </c>
      <c r="O52" s="8">
        <v>60.28</v>
      </c>
      <c r="P52" s="4"/>
      <c r="Q52" s="5"/>
      <c r="S52" s="5"/>
      <c r="T52" s="9"/>
      <c r="U52" s="6" t="s">
        <v>57</v>
      </c>
      <c r="V52" s="4">
        <v>45445</v>
      </c>
      <c r="W52" s="5">
        <v>1000</v>
      </c>
      <c r="X52" s="5"/>
      <c r="Y52" s="5"/>
      <c r="AA52" s="5"/>
    </row>
    <row r="53" spans="1:27" x14ac:dyDescent="0.25">
      <c r="A53" s="6" t="s">
        <v>66</v>
      </c>
      <c r="B53" s="4">
        <v>45457</v>
      </c>
      <c r="C53" s="5">
        <v>58</v>
      </c>
      <c r="E53" s="4"/>
      <c r="H53" s="4"/>
      <c r="I53" s="5"/>
      <c r="J53" s="6" t="s">
        <v>30</v>
      </c>
      <c r="K53" s="4">
        <v>45465</v>
      </c>
      <c r="L53" s="5">
        <v>108.9</v>
      </c>
      <c r="M53" s="6" t="s">
        <v>55</v>
      </c>
      <c r="N53" s="4">
        <v>45473</v>
      </c>
      <c r="O53" s="24">
        <v>50.52</v>
      </c>
      <c r="P53" s="4"/>
      <c r="U53" s="6" t="s">
        <v>67</v>
      </c>
      <c r="V53" s="4">
        <v>45460</v>
      </c>
      <c r="W53" s="5">
        <v>10</v>
      </c>
    </row>
    <row r="54" spans="1:27" x14ac:dyDescent="0.25">
      <c r="A54" s="6" t="s">
        <v>68</v>
      </c>
      <c r="B54" s="4">
        <v>45463</v>
      </c>
      <c r="C54" s="5">
        <v>5.5</v>
      </c>
      <c r="E54" s="4"/>
      <c r="H54" s="4"/>
      <c r="I54" s="5"/>
      <c r="J54" s="6" t="s">
        <v>48</v>
      </c>
      <c r="K54" s="4">
        <v>45468</v>
      </c>
      <c r="L54" s="5">
        <v>78.45</v>
      </c>
      <c r="N54" s="4"/>
      <c r="O54" s="8"/>
      <c r="P54" s="4"/>
      <c r="U54" s="6" t="s">
        <v>39</v>
      </c>
      <c r="V54" s="4">
        <v>45471</v>
      </c>
      <c r="W54" s="5">
        <v>66</v>
      </c>
    </row>
    <row r="55" spans="1:27" x14ac:dyDescent="0.25">
      <c r="A55" s="6" t="s">
        <v>33</v>
      </c>
      <c r="B55" s="4">
        <v>45464</v>
      </c>
      <c r="C55" s="5">
        <v>41.75</v>
      </c>
      <c r="E55" s="4"/>
      <c r="H55" s="4"/>
      <c r="I55" s="5"/>
      <c r="K55" s="4"/>
      <c r="L55" s="5"/>
      <c r="N55" s="4"/>
      <c r="O55" s="8"/>
      <c r="P55" s="4"/>
      <c r="U55" s="6" t="s">
        <v>60</v>
      </c>
      <c r="V55" s="4">
        <v>45473</v>
      </c>
      <c r="W55" s="5">
        <v>20</v>
      </c>
    </row>
    <row r="56" spans="1:27" x14ac:dyDescent="0.25">
      <c r="A56" s="18"/>
      <c r="B56" s="13"/>
      <c r="C56" s="9">
        <f>SUM(C51:C55)</f>
        <v>250.75</v>
      </c>
      <c r="D56" s="18"/>
      <c r="E56" s="13"/>
      <c r="F56" s="9">
        <f>SUM(F51:F55)</f>
        <v>146.44</v>
      </c>
      <c r="G56" s="18"/>
      <c r="H56" s="13"/>
      <c r="I56" s="9">
        <f>SUM(I51:I55)</f>
        <v>75</v>
      </c>
      <c r="J56" s="18"/>
      <c r="K56" s="13"/>
      <c r="L56" s="9">
        <f>SUM(L51:L55)</f>
        <v>2378.6799999999998</v>
      </c>
      <c r="M56" s="18"/>
      <c r="N56" s="13"/>
      <c r="O56" s="19">
        <f>SUM(O51:O55)</f>
        <v>155.83000000000001</v>
      </c>
      <c r="P56" s="13"/>
      <c r="Q56" s="9">
        <f>SUM(Q51:Q55)</f>
        <v>21.65</v>
      </c>
      <c r="R56" s="18"/>
      <c r="S56" s="18"/>
      <c r="T56" s="9">
        <f>SUM(C56:S56)</f>
        <v>3028.35</v>
      </c>
      <c r="U56" s="18"/>
      <c r="V56" s="13"/>
      <c r="W56" s="9">
        <f>SUM(W51:W55)</f>
        <v>1846</v>
      </c>
      <c r="X56" s="18"/>
      <c r="Y56" s="18"/>
      <c r="Z56" s="18"/>
      <c r="AA56" s="18"/>
    </row>
    <row r="57" spans="1:27" x14ac:dyDescent="0.25">
      <c r="A57" s="18" t="s">
        <v>12</v>
      </c>
      <c r="B57" s="13">
        <v>45473</v>
      </c>
      <c r="C57" s="9">
        <v>4821.13</v>
      </c>
      <c r="D57" s="18"/>
      <c r="E57" s="13"/>
      <c r="F57" s="18"/>
      <c r="G57" s="18"/>
      <c r="H57" s="13"/>
      <c r="I57" s="9"/>
      <c r="J57" s="18"/>
      <c r="K57" s="13"/>
      <c r="L57" s="9"/>
      <c r="M57" s="18"/>
      <c r="N57" s="13"/>
      <c r="O57" s="19"/>
      <c r="P57" s="13"/>
      <c r="Q57" s="18"/>
      <c r="R57" s="18"/>
      <c r="S57" s="18"/>
      <c r="T57" s="18"/>
      <c r="U57" s="18"/>
      <c r="V57" s="13"/>
      <c r="W57" s="9"/>
      <c r="X57" s="18"/>
      <c r="Y57" s="18"/>
      <c r="Z57" s="18"/>
      <c r="AA57" s="18"/>
    </row>
    <row r="58" spans="1:27" x14ac:dyDescent="0.25">
      <c r="B58" s="4"/>
      <c r="C58" s="5"/>
      <c r="E58" s="4"/>
      <c r="H58" s="4"/>
      <c r="I58" s="5"/>
      <c r="K58" s="4"/>
      <c r="L58" s="5"/>
      <c r="N58" s="4"/>
      <c r="O58" s="8"/>
      <c r="P58" s="4"/>
      <c r="V58" s="4"/>
      <c r="W58" s="5"/>
    </row>
    <row r="59" spans="1:27" x14ac:dyDescent="0.25">
      <c r="A59" s="6" t="s">
        <v>69</v>
      </c>
      <c r="B59" s="4">
        <v>45474</v>
      </c>
      <c r="C59" s="5">
        <v>0.4</v>
      </c>
      <c r="E59" s="4"/>
      <c r="G59" s="6" t="s">
        <v>29</v>
      </c>
      <c r="H59" s="4">
        <v>45498</v>
      </c>
      <c r="I59" s="5">
        <v>56.14</v>
      </c>
      <c r="J59" s="6" t="s">
        <v>32</v>
      </c>
      <c r="K59" s="4">
        <v>45479</v>
      </c>
      <c r="L59" s="5">
        <v>110.79</v>
      </c>
      <c r="M59" s="6" t="s">
        <v>55</v>
      </c>
      <c r="N59" s="4">
        <v>45474</v>
      </c>
      <c r="O59" s="8">
        <v>28.06</v>
      </c>
      <c r="P59" s="4">
        <v>45499</v>
      </c>
      <c r="Q59">
        <v>22.51</v>
      </c>
      <c r="U59" s="6" t="s">
        <v>25</v>
      </c>
      <c r="V59" s="4">
        <v>45476</v>
      </c>
      <c r="W59" s="5">
        <v>750</v>
      </c>
    </row>
    <row r="60" spans="1:27" x14ac:dyDescent="0.25">
      <c r="A60" s="6" t="s">
        <v>70</v>
      </c>
      <c r="B60" s="4">
        <v>45485</v>
      </c>
      <c r="C60" s="5">
        <v>13.69</v>
      </c>
      <c r="E60" s="4"/>
      <c r="H60" s="4"/>
      <c r="I60" s="5"/>
      <c r="J60" s="6" t="s">
        <v>71</v>
      </c>
      <c r="K60" s="4">
        <v>45492</v>
      </c>
      <c r="L60" s="5">
        <v>97.83</v>
      </c>
      <c r="M60" s="6" t="s">
        <v>55</v>
      </c>
      <c r="N60" s="4">
        <v>45489</v>
      </c>
      <c r="O60" s="8">
        <v>71.02</v>
      </c>
      <c r="P60" s="4"/>
      <c r="U60" s="6" t="s">
        <v>60</v>
      </c>
      <c r="V60" s="4">
        <v>45503</v>
      </c>
      <c r="W60" s="5">
        <v>20</v>
      </c>
    </row>
    <row r="61" spans="1:27" x14ac:dyDescent="0.25">
      <c r="A61" s="6" t="s">
        <v>72</v>
      </c>
      <c r="B61" s="4">
        <v>45489</v>
      </c>
      <c r="C61" s="5">
        <v>1.99</v>
      </c>
      <c r="E61" s="4"/>
      <c r="H61" s="4"/>
      <c r="I61" s="5"/>
      <c r="J61" s="6" t="s">
        <v>57</v>
      </c>
      <c r="K61" s="4">
        <v>45501</v>
      </c>
      <c r="L61" s="5">
        <v>139.15</v>
      </c>
      <c r="M61" s="6" t="s">
        <v>73</v>
      </c>
      <c r="N61" s="4">
        <v>45499</v>
      </c>
      <c r="O61" s="8">
        <v>10.06</v>
      </c>
      <c r="P61" s="4"/>
      <c r="V61" s="4"/>
      <c r="W61" s="5"/>
    </row>
    <row r="62" spans="1:27" x14ac:dyDescent="0.25">
      <c r="A62" s="6" t="s">
        <v>74</v>
      </c>
      <c r="B62" s="4">
        <v>45490</v>
      </c>
      <c r="C62" s="5">
        <v>64.989999999999995</v>
      </c>
      <c r="E62" s="4"/>
      <c r="H62" s="4"/>
      <c r="I62" s="5"/>
      <c r="K62" s="4"/>
      <c r="L62" s="5"/>
      <c r="M62" s="6" t="s">
        <v>55</v>
      </c>
      <c r="N62" s="4">
        <v>45500</v>
      </c>
      <c r="O62" s="8">
        <v>62</v>
      </c>
      <c r="P62" s="4"/>
      <c r="V62" s="4"/>
      <c r="W62" s="5"/>
    </row>
    <row r="63" spans="1:27" x14ac:dyDescent="0.25">
      <c r="A63" s="6" t="s">
        <v>33</v>
      </c>
      <c r="B63" s="4">
        <v>45499</v>
      </c>
      <c r="C63" s="5">
        <v>26</v>
      </c>
      <c r="E63" s="4"/>
      <c r="H63" s="4"/>
      <c r="I63" s="5"/>
      <c r="K63" s="4"/>
      <c r="L63" s="5"/>
      <c r="N63" s="4"/>
      <c r="O63" s="8"/>
      <c r="P63" s="4"/>
      <c r="V63" s="4"/>
      <c r="W63" s="5"/>
    </row>
    <row r="64" spans="1:27" x14ac:dyDescent="0.25">
      <c r="A64" s="18"/>
      <c r="B64" s="13"/>
      <c r="C64" s="9">
        <f>SUM(C59:C63)</f>
        <v>107.07</v>
      </c>
      <c r="D64" s="18"/>
      <c r="E64" s="13"/>
      <c r="F64" s="18"/>
      <c r="G64" s="18"/>
      <c r="H64" s="13"/>
      <c r="I64" s="9">
        <f>SUM(I59:I63)</f>
        <v>56.14</v>
      </c>
      <c r="J64" s="18"/>
      <c r="K64" s="13"/>
      <c r="L64" s="9">
        <f>SUM(L59:L63)</f>
        <v>347.77</v>
      </c>
      <c r="M64" s="18"/>
      <c r="N64" s="13"/>
      <c r="O64" s="19">
        <f>SUM(O59:O63)</f>
        <v>171.14</v>
      </c>
      <c r="P64" s="13"/>
      <c r="Q64" s="18">
        <f>SUM(Q59:Q63)</f>
        <v>22.51</v>
      </c>
      <c r="R64" s="18"/>
      <c r="S64" s="18"/>
      <c r="T64" s="9">
        <f>SUM(C64:S64)</f>
        <v>704.62999999999988</v>
      </c>
      <c r="U64" s="18"/>
      <c r="V64" s="13"/>
      <c r="W64" s="9">
        <f>SUM(W59:W63)</f>
        <v>770</v>
      </c>
      <c r="X64" s="18"/>
      <c r="Y64" s="18"/>
      <c r="Z64" s="18"/>
      <c r="AA64" s="18"/>
    </row>
    <row r="65" spans="1:27" x14ac:dyDescent="0.25">
      <c r="A65" s="18" t="s">
        <v>12</v>
      </c>
      <c r="B65" s="13">
        <v>45504</v>
      </c>
      <c r="C65" s="9">
        <v>4886.5</v>
      </c>
      <c r="D65" s="18"/>
      <c r="E65" s="13"/>
      <c r="F65" s="18"/>
      <c r="G65" s="18"/>
      <c r="H65" s="13"/>
      <c r="I65" s="9"/>
      <c r="J65" s="18"/>
      <c r="K65" s="13"/>
      <c r="L65" s="9"/>
      <c r="M65" s="18"/>
      <c r="N65" s="13"/>
      <c r="O65" s="19"/>
      <c r="P65" s="13"/>
      <c r="Q65" s="18"/>
      <c r="R65" s="18"/>
      <c r="S65" s="18"/>
      <c r="T65" s="18"/>
      <c r="U65" s="18"/>
      <c r="V65" s="13"/>
      <c r="W65" s="9"/>
      <c r="X65" s="18"/>
      <c r="Y65" s="18"/>
      <c r="Z65" s="18"/>
      <c r="AA65" s="18"/>
    </row>
    <row r="66" spans="1:27" x14ac:dyDescent="0.25">
      <c r="B66" s="4"/>
      <c r="C66" s="5"/>
      <c r="E66" s="4"/>
      <c r="H66" s="4"/>
      <c r="I66" s="5"/>
      <c r="K66" s="4"/>
      <c r="L66" s="5"/>
      <c r="N66" s="4"/>
      <c r="O66" s="8"/>
      <c r="P66" s="4"/>
      <c r="V66" s="4"/>
      <c r="W66" s="5"/>
    </row>
    <row r="67" spans="1:27" x14ac:dyDescent="0.25">
      <c r="A67" s="6" t="s">
        <v>75</v>
      </c>
      <c r="B67" s="4">
        <v>45507</v>
      </c>
      <c r="C67" s="5">
        <v>68</v>
      </c>
      <c r="D67" s="6" t="s">
        <v>6</v>
      </c>
      <c r="E67" s="4">
        <v>45505</v>
      </c>
      <c r="F67">
        <v>288.02999999999997</v>
      </c>
      <c r="G67" s="6" t="s">
        <v>76</v>
      </c>
      <c r="H67" s="4">
        <v>45513</v>
      </c>
      <c r="I67" s="25">
        <v>183.35</v>
      </c>
      <c r="J67" s="6" t="s">
        <v>77</v>
      </c>
      <c r="K67" s="4">
        <v>45522</v>
      </c>
      <c r="L67" s="5">
        <v>702.33</v>
      </c>
      <c r="M67" s="6" t="s">
        <v>55</v>
      </c>
      <c r="N67" s="4">
        <v>45511</v>
      </c>
      <c r="O67" s="8">
        <v>74.09</v>
      </c>
      <c r="P67" s="4">
        <v>45530</v>
      </c>
      <c r="Q67">
        <v>21.25</v>
      </c>
      <c r="U67" s="6" t="s">
        <v>25</v>
      </c>
      <c r="V67" s="4">
        <v>45505</v>
      </c>
      <c r="W67" s="5">
        <v>750</v>
      </c>
    </row>
    <row r="68" spans="1:27" x14ac:dyDescent="0.25">
      <c r="A68" s="6" t="s">
        <v>78</v>
      </c>
      <c r="B68" s="4">
        <v>17.8</v>
      </c>
      <c r="C68" s="5">
        <v>8.17</v>
      </c>
      <c r="D68" s="6" t="s">
        <v>6</v>
      </c>
      <c r="E68" s="4">
        <v>45525</v>
      </c>
      <c r="F68">
        <v>166.23</v>
      </c>
      <c r="G68" s="6" t="s">
        <v>63</v>
      </c>
      <c r="H68" s="4">
        <v>45514</v>
      </c>
      <c r="I68" s="5">
        <v>37.5</v>
      </c>
      <c r="J68" s="6" t="s">
        <v>48</v>
      </c>
      <c r="K68" s="4">
        <v>45530</v>
      </c>
      <c r="L68" s="5">
        <v>89.15</v>
      </c>
      <c r="M68" s="6" t="s">
        <v>55</v>
      </c>
      <c r="N68" s="4">
        <v>45524</v>
      </c>
      <c r="O68" s="8">
        <v>73.010000000000005</v>
      </c>
      <c r="P68" s="4"/>
      <c r="U68" s="6" t="s">
        <v>60</v>
      </c>
      <c r="V68" s="4">
        <v>45534</v>
      </c>
      <c r="W68" s="5">
        <v>20</v>
      </c>
    </row>
    <row r="69" spans="1:27" x14ac:dyDescent="0.25">
      <c r="A69" s="6" t="s">
        <v>33</v>
      </c>
      <c r="B69" s="4">
        <v>45535</v>
      </c>
      <c r="C69" s="5">
        <v>62.46</v>
      </c>
      <c r="E69" s="4"/>
      <c r="H69" s="4"/>
      <c r="I69" s="5"/>
      <c r="J69" s="6" t="s">
        <v>79</v>
      </c>
      <c r="K69" s="4">
        <v>45531</v>
      </c>
      <c r="L69" s="5">
        <v>7.25</v>
      </c>
      <c r="N69" s="4"/>
      <c r="O69" s="8"/>
      <c r="P69" s="4"/>
      <c r="V69" s="4"/>
      <c r="W69" s="5"/>
    </row>
    <row r="70" spans="1:27" x14ac:dyDescent="0.25">
      <c r="A70" s="18"/>
      <c r="B70" s="13"/>
      <c r="C70" s="9">
        <f>SUM(C67:C69)</f>
        <v>138.63</v>
      </c>
      <c r="D70" s="18"/>
      <c r="E70" s="13"/>
      <c r="F70" s="18">
        <f>SUM(F67:F69)</f>
        <v>454.26</v>
      </c>
      <c r="G70" s="18"/>
      <c r="H70" s="13"/>
      <c r="I70" s="9">
        <f>SUM(I67:I69)</f>
        <v>220.85</v>
      </c>
      <c r="J70" s="18"/>
      <c r="K70" s="13"/>
      <c r="L70" s="9">
        <f>SUM(L67:L69)</f>
        <v>798.73</v>
      </c>
      <c r="M70" s="18"/>
      <c r="N70" s="13"/>
      <c r="O70" s="19">
        <f>SUM(O67:O69)</f>
        <v>147.10000000000002</v>
      </c>
      <c r="P70" s="13"/>
      <c r="Q70" s="18">
        <f>SUM(Q67:Q69)</f>
        <v>21.25</v>
      </c>
      <c r="R70" s="18"/>
      <c r="S70" s="18"/>
      <c r="T70" s="9">
        <f>SUM(C70:S70)</f>
        <v>1780.8200000000002</v>
      </c>
      <c r="U70" s="18"/>
      <c r="V70" s="13"/>
      <c r="W70" s="9">
        <f>SUM(W67:W69)</f>
        <v>770</v>
      </c>
      <c r="X70" s="18"/>
      <c r="Y70" s="18"/>
      <c r="Z70" s="18"/>
      <c r="AA70" s="18"/>
    </row>
    <row r="71" spans="1:27" x14ac:dyDescent="0.25">
      <c r="A71" s="18" t="s">
        <v>12</v>
      </c>
      <c r="B71" s="13">
        <v>45535</v>
      </c>
      <c r="C71" s="9">
        <v>3875.68</v>
      </c>
      <c r="D71" s="18"/>
      <c r="E71" s="13"/>
      <c r="F71" s="18"/>
      <c r="G71" s="18"/>
      <c r="H71" s="13"/>
      <c r="I71" s="9"/>
      <c r="J71" s="18"/>
      <c r="K71" s="13"/>
      <c r="L71" s="9"/>
      <c r="M71" s="18"/>
      <c r="N71" s="13"/>
      <c r="O71" s="19"/>
      <c r="P71" s="13"/>
      <c r="Q71" s="18"/>
      <c r="R71" s="18"/>
      <c r="S71" s="18"/>
      <c r="T71" s="18"/>
      <c r="U71" s="18"/>
      <c r="V71" s="13"/>
      <c r="W71" s="9"/>
      <c r="X71" s="18"/>
      <c r="Y71" s="18"/>
      <c r="Z71" s="18"/>
      <c r="AA71" s="18"/>
    </row>
    <row r="72" spans="1:27" x14ac:dyDescent="0.25">
      <c r="B72" s="4"/>
      <c r="C72" s="5"/>
      <c r="E72" s="4"/>
      <c r="H72" s="4"/>
      <c r="I72" s="5"/>
      <c r="K72" s="4"/>
      <c r="L72" s="5"/>
      <c r="N72" s="4"/>
      <c r="O72" s="8"/>
      <c r="P72" s="4"/>
      <c r="V72" s="4"/>
      <c r="W72" s="5"/>
    </row>
    <row r="73" spans="1:27" x14ac:dyDescent="0.25">
      <c r="A73" s="6" t="s">
        <v>70</v>
      </c>
      <c r="B73" s="4">
        <v>45537</v>
      </c>
      <c r="C73" s="5">
        <v>11.05</v>
      </c>
      <c r="D73" s="6" t="s">
        <v>6</v>
      </c>
      <c r="E73" s="4">
        <v>45546</v>
      </c>
      <c r="F73">
        <v>191.46</v>
      </c>
      <c r="G73" s="6" t="s">
        <v>63</v>
      </c>
      <c r="H73" s="4">
        <v>45541</v>
      </c>
      <c r="I73" s="5">
        <v>37.5</v>
      </c>
      <c r="J73" s="6" t="s">
        <v>32</v>
      </c>
      <c r="K73" s="4">
        <v>45554</v>
      </c>
      <c r="L73" s="5">
        <v>141.57</v>
      </c>
      <c r="M73" s="6" t="s">
        <v>55</v>
      </c>
      <c r="N73" s="4">
        <v>45541</v>
      </c>
      <c r="O73" s="8">
        <v>74.02</v>
      </c>
      <c r="P73" s="4">
        <v>45561</v>
      </c>
      <c r="Q73">
        <v>21.08</v>
      </c>
      <c r="U73" s="6" t="s">
        <v>25</v>
      </c>
      <c r="V73" s="4">
        <v>45536</v>
      </c>
      <c r="W73" s="5">
        <v>750</v>
      </c>
    </row>
    <row r="74" spans="1:27" x14ac:dyDescent="0.25">
      <c r="A74" s="6" t="s">
        <v>66</v>
      </c>
      <c r="B74" s="4">
        <v>45540</v>
      </c>
      <c r="C74" s="5">
        <v>46</v>
      </c>
      <c r="E74" s="4"/>
      <c r="G74" s="6" t="s">
        <v>80</v>
      </c>
      <c r="H74" s="4">
        <v>45544</v>
      </c>
      <c r="I74" s="5">
        <v>234.74</v>
      </c>
      <c r="J74" s="6" t="s">
        <v>81</v>
      </c>
      <c r="K74" s="4">
        <v>45558</v>
      </c>
      <c r="L74" s="5">
        <v>80</v>
      </c>
      <c r="M74" s="6" t="s">
        <v>38</v>
      </c>
      <c r="N74" s="4">
        <v>45544</v>
      </c>
      <c r="O74" s="8">
        <v>176.9</v>
      </c>
      <c r="P74" s="4"/>
      <c r="U74" s="6" t="s">
        <v>39</v>
      </c>
      <c r="V74" s="4">
        <v>45563</v>
      </c>
      <c r="W74" s="5">
        <v>66</v>
      </c>
    </row>
    <row r="75" spans="1:27" x14ac:dyDescent="0.25">
      <c r="A75" s="6" t="s">
        <v>70</v>
      </c>
      <c r="B75" s="4">
        <v>45547</v>
      </c>
      <c r="C75" s="5">
        <v>19.489999999999998</v>
      </c>
      <c r="E75" s="4"/>
      <c r="G75" s="6" t="s">
        <v>80</v>
      </c>
      <c r="H75" s="4">
        <v>45544</v>
      </c>
      <c r="I75" s="5">
        <v>38.32</v>
      </c>
      <c r="K75" s="4"/>
      <c r="L75" s="5"/>
      <c r="M75" s="6" t="s">
        <v>82</v>
      </c>
      <c r="N75" s="4">
        <v>45562</v>
      </c>
      <c r="O75" s="8">
        <v>56.62</v>
      </c>
      <c r="P75" s="4"/>
      <c r="U75" s="6" t="s">
        <v>60</v>
      </c>
      <c r="V75" s="4">
        <v>45565</v>
      </c>
      <c r="W75" s="5">
        <v>20</v>
      </c>
    </row>
    <row r="76" spans="1:27" x14ac:dyDescent="0.25">
      <c r="A76" s="6" t="s">
        <v>70</v>
      </c>
      <c r="B76" s="4">
        <v>45547</v>
      </c>
      <c r="C76" s="5">
        <v>0.6</v>
      </c>
      <c r="E76" s="4"/>
      <c r="G76" s="6" t="s">
        <v>80</v>
      </c>
      <c r="H76" s="4">
        <v>45562</v>
      </c>
      <c r="I76" s="5">
        <v>57.67</v>
      </c>
      <c r="K76" s="4"/>
      <c r="L76" s="5"/>
      <c r="N76" s="4"/>
      <c r="O76" s="8"/>
      <c r="P76" s="4"/>
      <c r="V76" s="4"/>
      <c r="W76" s="5"/>
    </row>
    <row r="77" spans="1:27" x14ac:dyDescent="0.25">
      <c r="A77" s="6" t="s">
        <v>46</v>
      </c>
      <c r="B77" s="4">
        <v>45547</v>
      </c>
      <c r="C77" s="5">
        <v>1.98</v>
      </c>
      <c r="E77" s="4"/>
      <c r="H77" s="4"/>
      <c r="I77" s="5"/>
      <c r="K77" s="4"/>
      <c r="L77" s="5"/>
      <c r="N77" s="4"/>
      <c r="O77" s="8"/>
      <c r="P77" s="4"/>
      <c r="V77" s="4"/>
      <c r="W77" s="5"/>
    </row>
    <row r="78" spans="1:27" x14ac:dyDescent="0.25">
      <c r="A78" s="6" t="s">
        <v>26</v>
      </c>
      <c r="B78" s="4">
        <v>45557</v>
      </c>
      <c r="C78" s="5">
        <v>29.95</v>
      </c>
      <c r="E78" s="4"/>
      <c r="H78" s="4"/>
      <c r="I78" s="5"/>
      <c r="K78" s="4"/>
      <c r="L78" s="5"/>
      <c r="N78" s="4"/>
      <c r="O78" s="8"/>
      <c r="P78" s="4"/>
      <c r="V78" s="4"/>
      <c r="W78" s="5"/>
    </row>
    <row r="79" spans="1:27" x14ac:dyDescent="0.25">
      <c r="A79" s="18"/>
      <c r="B79" s="13"/>
      <c r="C79" s="9">
        <f>SUM(C73:C78)</f>
        <v>109.07</v>
      </c>
      <c r="D79" s="18"/>
      <c r="E79" s="13"/>
      <c r="F79" s="18">
        <f>SUM(F73:F78)</f>
        <v>191.46</v>
      </c>
      <c r="G79" s="18"/>
      <c r="H79" s="13"/>
      <c r="I79" s="9">
        <f>SUM(I73:I78)</f>
        <v>368.23</v>
      </c>
      <c r="J79" s="18"/>
      <c r="K79" s="13"/>
      <c r="L79" s="9">
        <f>SUM(L73:L78)</f>
        <v>221.57</v>
      </c>
      <c r="M79" s="18"/>
      <c r="N79" s="13"/>
      <c r="O79" s="19">
        <f>SUM(O73:O78)</f>
        <v>307.54000000000002</v>
      </c>
      <c r="P79" s="13"/>
      <c r="Q79" s="18">
        <f>SUM(Q73:Q78)</f>
        <v>21.08</v>
      </c>
      <c r="R79" s="18"/>
      <c r="S79" s="18"/>
      <c r="T79" s="9">
        <f>SUM(C79:S79)</f>
        <v>1218.9499999999998</v>
      </c>
      <c r="U79" s="18"/>
      <c r="V79" s="13"/>
      <c r="W79" s="9">
        <f>SUM(W73:W78)</f>
        <v>836</v>
      </c>
      <c r="X79" s="18"/>
      <c r="Y79" s="18"/>
      <c r="Z79" s="18"/>
      <c r="AA79" s="18"/>
    </row>
    <row r="80" spans="1:27" x14ac:dyDescent="0.25">
      <c r="A80" s="18" t="s">
        <v>12</v>
      </c>
      <c r="B80" s="13">
        <v>45565</v>
      </c>
      <c r="C80" s="9">
        <v>3492.73</v>
      </c>
      <c r="D80" s="18"/>
      <c r="E80" s="13"/>
      <c r="F80" s="18"/>
      <c r="G80" s="18"/>
      <c r="H80" s="13"/>
      <c r="I80" s="9"/>
      <c r="J80" s="18"/>
      <c r="K80" s="13"/>
      <c r="L80" s="9"/>
      <c r="M80" s="18"/>
      <c r="N80" s="13"/>
      <c r="O80" s="19"/>
      <c r="P80" s="13"/>
      <c r="Q80" s="18"/>
      <c r="R80" s="18"/>
      <c r="S80" s="18"/>
      <c r="T80" s="18"/>
      <c r="U80" s="18"/>
      <c r="V80" s="13"/>
      <c r="W80" s="9"/>
      <c r="X80" s="18"/>
      <c r="Y80" s="18"/>
      <c r="Z80" s="18"/>
      <c r="AA80" s="18"/>
    </row>
    <row r="81" spans="1:27" x14ac:dyDescent="0.25">
      <c r="B81" s="4"/>
      <c r="C81" s="5"/>
      <c r="E81" s="4"/>
      <c r="H81" s="4"/>
      <c r="I81" s="5"/>
      <c r="K81" s="4"/>
      <c r="L81" s="5"/>
      <c r="N81" s="4"/>
      <c r="O81" s="8"/>
      <c r="P81" s="4"/>
      <c r="V81" s="4"/>
      <c r="W81" s="5"/>
    </row>
    <row r="82" spans="1:27" x14ac:dyDescent="0.25">
      <c r="A82" t="s">
        <v>83</v>
      </c>
      <c r="B82" s="4">
        <v>45567</v>
      </c>
      <c r="C82" s="5">
        <v>12.5</v>
      </c>
      <c r="D82" t="s">
        <v>6</v>
      </c>
      <c r="E82" s="4">
        <v>45567</v>
      </c>
      <c r="F82">
        <v>164.54</v>
      </c>
      <c r="G82" t="s">
        <v>84</v>
      </c>
      <c r="H82" s="4">
        <v>45577</v>
      </c>
      <c r="I82" s="5">
        <v>15</v>
      </c>
      <c r="J82" t="s">
        <v>79</v>
      </c>
      <c r="K82" s="4">
        <v>45575</v>
      </c>
      <c r="L82" s="5">
        <v>104.81</v>
      </c>
      <c r="M82" t="s">
        <v>82</v>
      </c>
      <c r="N82" s="4">
        <v>45577</v>
      </c>
      <c r="O82" s="8">
        <v>10.35</v>
      </c>
      <c r="P82" s="4">
        <v>45591</v>
      </c>
      <c r="Q82">
        <v>21.65</v>
      </c>
      <c r="U82" t="s">
        <v>25</v>
      </c>
      <c r="V82" s="4">
        <v>45567</v>
      </c>
      <c r="W82" s="5">
        <v>750</v>
      </c>
    </row>
    <row r="83" spans="1:27" x14ac:dyDescent="0.25">
      <c r="A83" t="s">
        <v>85</v>
      </c>
      <c r="B83" s="4">
        <v>45567</v>
      </c>
      <c r="C83" s="5">
        <v>36</v>
      </c>
      <c r="D83" t="s">
        <v>6</v>
      </c>
      <c r="E83" s="4">
        <v>45582</v>
      </c>
      <c r="F83">
        <v>144.91999999999999</v>
      </c>
      <c r="G83" t="s">
        <v>84</v>
      </c>
      <c r="H83" s="4">
        <v>45583</v>
      </c>
      <c r="I83" s="5">
        <v>45</v>
      </c>
      <c r="J83" t="s">
        <v>86</v>
      </c>
      <c r="K83" s="4">
        <v>21.1</v>
      </c>
      <c r="L83" s="5">
        <v>87.12</v>
      </c>
      <c r="M83" t="s">
        <v>24</v>
      </c>
      <c r="N83" s="4">
        <v>45582</v>
      </c>
      <c r="O83" s="8">
        <v>78.05</v>
      </c>
      <c r="P83" s="4"/>
      <c r="U83" t="s">
        <v>57</v>
      </c>
      <c r="V83" s="4">
        <v>45591</v>
      </c>
      <c r="W83" s="5">
        <v>132.68</v>
      </c>
    </row>
    <row r="84" spans="1:27" x14ac:dyDescent="0.25">
      <c r="A84" t="s">
        <v>87</v>
      </c>
      <c r="B84" s="4">
        <v>45567</v>
      </c>
      <c r="C84" s="5">
        <v>5</v>
      </c>
      <c r="D84" t="s">
        <v>6</v>
      </c>
      <c r="E84" s="4">
        <v>45595</v>
      </c>
      <c r="F84">
        <v>129.27000000000001</v>
      </c>
      <c r="H84" s="4"/>
      <c r="I84" s="5"/>
      <c r="K84" s="4"/>
      <c r="L84" s="5"/>
      <c r="M84" t="s">
        <v>38</v>
      </c>
      <c r="N84" s="4">
        <v>19.100000000000001</v>
      </c>
      <c r="O84" s="8">
        <v>359.56</v>
      </c>
      <c r="P84" s="4"/>
      <c r="U84" t="s">
        <v>22</v>
      </c>
      <c r="V84" s="4">
        <v>45595</v>
      </c>
      <c r="W84" s="5">
        <v>20</v>
      </c>
    </row>
    <row r="85" spans="1:27" x14ac:dyDescent="0.25">
      <c r="A85" t="s">
        <v>62</v>
      </c>
      <c r="B85" s="4">
        <v>45567</v>
      </c>
      <c r="C85" s="5">
        <v>39</v>
      </c>
      <c r="E85" s="4"/>
      <c r="H85" s="4"/>
      <c r="I85" s="5"/>
      <c r="K85" s="4"/>
      <c r="L85" s="5"/>
      <c r="N85" s="4"/>
      <c r="O85" s="8"/>
      <c r="P85" s="4"/>
      <c r="V85" s="4"/>
      <c r="W85" s="5"/>
    </row>
    <row r="86" spans="1:27" x14ac:dyDescent="0.25">
      <c r="A86" t="s">
        <v>88</v>
      </c>
      <c r="B86" s="4">
        <v>45571</v>
      </c>
      <c r="C86" s="5">
        <v>94.49</v>
      </c>
      <c r="E86" s="4"/>
      <c r="H86" s="4"/>
      <c r="I86" s="5"/>
      <c r="K86" s="4"/>
      <c r="L86" s="5"/>
      <c r="N86" s="4"/>
      <c r="O86" s="8"/>
      <c r="P86" s="4"/>
      <c r="V86" s="4"/>
      <c r="W86" s="5"/>
    </row>
    <row r="87" spans="1:27" x14ac:dyDescent="0.25">
      <c r="A87" s="6" t="s">
        <v>89</v>
      </c>
      <c r="B87" s="4">
        <v>45575</v>
      </c>
      <c r="C87" s="5">
        <v>35</v>
      </c>
      <c r="E87" s="4"/>
      <c r="H87" s="4"/>
      <c r="I87" s="5"/>
      <c r="K87" s="4"/>
      <c r="L87" s="5"/>
      <c r="N87" s="4"/>
      <c r="O87" s="8"/>
      <c r="P87" s="4"/>
      <c r="V87" s="4"/>
      <c r="W87" s="5"/>
    </row>
    <row r="88" spans="1:27" x14ac:dyDescent="0.25">
      <c r="A88" s="6" t="s">
        <v>46</v>
      </c>
      <c r="B88" s="4">
        <v>45580</v>
      </c>
      <c r="C88" s="5">
        <v>16.39</v>
      </c>
      <c r="E88" s="4"/>
      <c r="H88" s="4"/>
      <c r="I88" s="5"/>
      <c r="K88" s="4"/>
      <c r="L88" s="5"/>
      <c r="N88" s="4"/>
      <c r="O88" s="8"/>
      <c r="P88" s="4"/>
      <c r="V88" s="4"/>
      <c r="W88" s="5"/>
    </row>
    <row r="89" spans="1:27" x14ac:dyDescent="0.25">
      <c r="A89" s="6" t="s">
        <v>90</v>
      </c>
      <c r="B89" s="4">
        <v>45592</v>
      </c>
      <c r="C89" s="5">
        <v>15.6</v>
      </c>
      <c r="E89" s="4"/>
      <c r="H89" s="4"/>
      <c r="I89" s="5"/>
      <c r="K89" s="4"/>
      <c r="L89" s="5"/>
      <c r="N89" s="4"/>
      <c r="O89" s="8"/>
      <c r="P89" s="4"/>
      <c r="V89" s="4"/>
      <c r="W89" s="5"/>
    </row>
    <row r="90" spans="1:27" x14ac:dyDescent="0.25">
      <c r="A90" s="18"/>
      <c r="B90" s="13"/>
      <c r="C90" s="9">
        <f>SUM(C82:C89)</f>
        <v>253.98</v>
      </c>
      <c r="D90" s="18"/>
      <c r="E90" s="13"/>
      <c r="F90" s="18">
        <f>SUM(F82:F89)</f>
        <v>438.73</v>
      </c>
      <c r="G90" s="18"/>
      <c r="H90" s="13"/>
      <c r="I90" s="9">
        <f>SUM(I82:I89)</f>
        <v>60</v>
      </c>
      <c r="J90" s="18"/>
      <c r="K90" s="13"/>
      <c r="L90" s="9">
        <f>SUM(L82:L89)</f>
        <v>191.93</v>
      </c>
      <c r="M90" s="18"/>
      <c r="N90" s="13"/>
      <c r="O90" s="19">
        <f>SUM(O82:O89)</f>
        <v>447.96</v>
      </c>
      <c r="P90" s="13"/>
      <c r="Q90" s="18">
        <f>SUM(Q82:Q89)</f>
        <v>21.65</v>
      </c>
      <c r="R90" s="18"/>
      <c r="S90" s="18"/>
      <c r="T90" s="9">
        <f>SUM(C90:S90)</f>
        <v>1414.2500000000002</v>
      </c>
      <c r="U90" s="18"/>
      <c r="V90" s="13"/>
      <c r="W90" s="9">
        <f>SUM(W82:W89)</f>
        <v>902.68000000000006</v>
      </c>
      <c r="X90" s="18"/>
      <c r="Y90" s="18"/>
      <c r="Z90" s="18"/>
      <c r="AA90" s="18"/>
    </row>
    <row r="91" spans="1:27" x14ac:dyDescent="0.25">
      <c r="A91" s="18" t="s">
        <v>12</v>
      </c>
      <c r="B91" s="13">
        <v>45596</v>
      </c>
      <c r="C91" s="9">
        <v>2981.16</v>
      </c>
      <c r="D91" s="18"/>
      <c r="E91" s="13"/>
      <c r="F91" s="18"/>
      <c r="G91" s="18"/>
      <c r="H91" s="13"/>
      <c r="I91" s="9"/>
      <c r="J91" s="18"/>
      <c r="K91" s="13"/>
      <c r="L91" s="9"/>
      <c r="M91" s="18"/>
      <c r="N91" s="13"/>
      <c r="O91" s="19"/>
      <c r="P91" s="13"/>
      <c r="Q91" s="18"/>
      <c r="R91" s="18"/>
      <c r="S91" s="18"/>
      <c r="T91" s="18"/>
      <c r="U91" s="18"/>
      <c r="V91" s="13"/>
      <c r="W91" s="9"/>
      <c r="X91" s="18"/>
      <c r="Y91" s="18"/>
      <c r="Z91" s="18"/>
      <c r="AA91" s="18"/>
    </row>
    <row r="92" spans="1:27" x14ac:dyDescent="0.25">
      <c r="B92" s="4"/>
      <c r="C92" s="5"/>
      <c r="E92" s="4"/>
      <c r="H92" s="4"/>
      <c r="I92" s="5"/>
      <c r="K92" s="4"/>
      <c r="L92" s="5"/>
      <c r="N92" s="4"/>
      <c r="O92" s="8"/>
      <c r="P92" s="4"/>
      <c r="V92" s="4"/>
      <c r="W92" s="5"/>
    </row>
    <row r="93" spans="1:27" x14ac:dyDescent="0.25">
      <c r="A93" s="6" t="s">
        <v>91</v>
      </c>
      <c r="B93" s="4">
        <v>45604</v>
      </c>
      <c r="C93" s="5">
        <v>9.85</v>
      </c>
      <c r="D93" s="6" t="s">
        <v>6</v>
      </c>
      <c r="E93" s="4">
        <v>45618</v>
      </c>
      <c r="F93">
        <v>151.24</v>
      </c>
      <c r="H93" s="4"/>
      <c r="I93" s="5"/>
      <c r="J93" s="6" t="s">
        <v>32</v>
      </c>
      <c r="K93" s="4">
        <v>45618</v>
      </c>
      <c r="L93" s="5">
        <v>101.98</v>
      </c>
      <c r="M93" s="6" t="s">
        <v>55</v>
      </c>
      <c r="N93" s="4">
        <v>45601</v>
      </c>
      <c r="O93" s="8">
        <v>70.010000000000005</v>
      </c>
      <c r="P93" s="4">
        <v>45622</v>
      </c>
      <c r="Q93">
        <v>22.74</v>
      </c>
      <c r="U93" s="6" t="s">
        <v>25</v>
      </c>
      <c r="V93" s="4">
        <v>45597</v>
      </c>
      <c r="W93" s="5">
        <v>750</v>
      </c>
    </row>
    <row r="94" spans="1:27" x14ac:dyDescent="0.25">
      <c r="A94" s="6" t="s">
        <v>70</v>
      </c>
      <c r="B94" s="4">
        <v>45614</v>
      </c>
      <c r="C94" s="5">
        <v>2.99</v>
      </c>
      <c r="E94" s="4"/>
      <c r="H94" s="4"/>
      <c r="I94" s="5"/>
      <c r="K94" s="4"/>
      <c r="L94" s="5"/>
      <c r="M94" s="6" t="s">
        <v>24</v>
      </c>
      <c r="N94" s="4">
        <v>45624</v>
      </c>
      <c r="O94" s="8">
        <v>79.13</v>
      </c>
      <c r="P94" s="4"/>
      <c r="U94" s="6" t="s">
        <v>57</v>
      </c>
      <c r="V94" s="4">
        <v>45604</v>
      </c>
      <c r="W94" s="5">
        <v>269.67</v>
      </c>
    </row>
    <row r="95" spans="1:27" x14ac:dyDescent="0.25">
      <c r="A95" s="6" t="s">
        <v>62</v>
      </c>
      <c r="B95" s="4">
        <v>45616</v>
      </c>
      <c r="C95" s="5">
        <v>39</v>
      </c>
      <c r="E95" s="4"/>
      <c r="H95" s="4"/>
      <c r="I95" s="5"/>
      <c r="K95" s="4"/>
      <c r="L95" s="5"/>
      <c r="N95" s="4"/>
      <c r="O95" s="8"/>
      <c r="P95" s="4"/>
      <c r="U95" s="6" t="s">
        <v>57</v>
      </c>
      <c r="V95" s="4">
        <v>45616</v>
      </c>
      <c r="W95" s="5">
        <v>800</v>
      </c>
    </row>
    <row r="96" spans="1:27" x14ac:dyDescent="0.25">
      <c r="B96" s="4"/>
      <c r="C96" s="5"/>
      <c r="E96" s="4"/>
      <c r="H96" s="4"/>
      <c r="I96" s="5"/>
      <c r="K96" s="4"/>
      <c r="L96" s="5"/>
      <c r="N96" s="4"/>
      <c r="O96" s="8"/>
      <c r="P96" s="4"/>
      <c r="U96" s="6" t="s">
        <v>92</v>
      </c>
      <c r="V96" s="4">
        <v>45626</v>
      </c>
      <c r="W96" s="5">
        <v>20</v>
      </c>
    </row>
    <row r="97" spans="1:27" x14ac:dyDescent="0.25">
      <c r="A97" s="18"/>
      <c r="B97" s="13"/>
      <c r="C97" s="9">
        <f>SUM(C93:C96)</f>
        <v>51.84</v>
      </c>
      <c r="D97" s="18"/>
      <c r="E97" s="13"/>
      <c r="F97" s="18">
        <f>SUM(F93:F96)</f>
        <v>151.24</v>
      </c>
      <c r="G97" s="18"/>
      <c r="H97" s="13"/>
      <c r="I97" s="9"/>
      <c r="J97" s="18"/>
      <c r="K97" s="13"/>
      <c r="L97" s="9">
        <f>SUM(L93:L96)</f>
        <v>101.98</v>
      </c>
      <c r="M97" s="18"/>
      <c r="N97" s="13"/>
      <c r="O97" s="19">
        <f>SUM(O93:O96)</f>
        <v>149.13999999999999</v>
      </c>
      <c r="P97" s="13"/>
      <c r="Q97" s="18">
        <f>SUM(Q93:Q96)</f>
        <v>22.74</v>
      </c>
      <c r="R97" s="18"/>
      <c r="S97" s="18"/>
      <c r="T97" s="9">
        <f>SUM(C97:S97)</f>
        <v>476.94</v>
      </c>
      <c r="U97" s="18"/>
      <c r="V97" s="13"/>
      <c r="W97" s="9">
        <f>SUM(W93:W96)</f>
        <v>1839.67</v>
      </c>
      <c r="X97" s="18"/>
      <c r="Y97" s="18"/>
      <c r="Z97" s="18"/>
      <c r="AA97" s="18"/>
    </row>
    <row r="98" spans="1:27" x14ac:dyDescent="0.25">
      <c r="A98" s="18" t="s">
        <v>12</v>
      </c>
      <c r="B98" s="13">
        <v>45626</v>
      </c>
      <c r="C98" s="9">
        <v>4343.8900000000003</v>
      </c>
      <c r="D98" s="18"/>
      <c r="E98" s="13"/>
      <c r="F98" s="18"/>
      <c r="G98" s="18"/>
      <c r="H98" s="13"/>
      <c r="I98" s="9"/>
      <c r="J98" s="18"/>
      <c r="K98" s="13"/>
      <c r="L98" s="9"/>
      <c r="M98" s="18"/>
      <c r="N98" s="13"/>
      <c r="O98" s="19"/>
      <c r="P98" s="13"/>
      <c r="Q98" s="18"/>
      <c r="R98" s="18"/>
      <c r="S98" s="18"/>
      <c r="T98" s="18"/>
      <c r="U98" s="18"/>
      <c r="V98" s="13"/>
      <c r="W98" s="9"/>
      <c r="X98" s="18"/>
      <c r="Y98" s="18"/>
      <c r="Z98" s="18"/>
      <c r="AA98" s="18"/>
    </row>
    <row r="99" spans="1:27" x14ac:dyDescent="0.25">
      <c r="B99" s="4"/>
      <c r="C99" s="5"/>
      <c r="E99" s="4"/>
      <c r="H99" s="4"/>
      <c r="I99" s="5"/>
      <c r="K99" s="4"/>
      <c r="L99" s="5"/>
      <c r="N99" s="4"/>
      <c r="O99" s="8"/>
      <c r="P99" s="4"/>
      <c r="V99" s="4"/>
      <c r="W99" s="5"/>
    </row>
    <row r="100" spans="1:27" x14ac:dyDescent="0.25">
      <c r="A100" s="6" t="s">
        <v>57</v>
      </c>
      <c r="B100" s="4">
        <v>45630</v>
      </c>
      <c r="C100" s="5">
        <v>48</v>
      </c>
      <c r="D100" s="6" t="s">
        <v>6</v>
      </c>
      <c r="E100" s="4">
        <v>45638</v>
      </c>
      <c r="F100">
        <v>184.76</v>
      </c>
      <c r="G100" s="6" t="s">
        <v>84</v>
      </c>
      <c r="H100" s="4">
        <v>45632</v>
      </c>
      <c r="I100" s="5">
        <v>30</v>
      </c>
      <c r="J100" s="6" t="s">
        <v>48</v>
      </c>
      <c r="K100" s="4">
        <v>45627</v>
      </c>
      <c r="L100" s="5">
        <v>72.08</v>
      </c>
      <c r="M100" s="6" t="s">
        <v>24</v>
      </c>
      <c r="N100" s="4">
        <v>45645</v>
      </c>
      <c r="O100" s="8">
        <v>70.010000000000005</v>
      </c>
      <c r="P100" s="4">
        <v>45652</v>
      </c>
      <c r="Q100">
        <v>21.07</v>
      </c>
      <c r="U100" s="6" t="s">
        <v>25</v>
      </c>
      <c r="V100" s="4">
        <v>45627</v>
      </c>
      <c r="W100" s="5">
        <v>750</v>
      </c>
    </row>
    <row r="101" spans="1:27" x14ac:dyDescent="0.25">
      <c r="A101" s="6" t="s">
        <v>57</v>
      </c>
      <c r="B101" s="4">
        <v>45631</v>
      </c>
      <c r="C101" s="5">
        <v>139.15</v>
      </c>
      <c r="E101" s="4"/>
      <c r="G101" s="6" t="s">
        <v>29</v>
      </c>
      <c r="H101" s="4">
        <v>45654</v>
      </c>
      <c r="I101" s="5">
        <v>56.51</v>
      </c>
      <c r="J101" s="6" t="s">
        <v>93</v>
      </c>
      <c r="K101" s="4">
        <v>45630</v>
      </c>
      <c r="L101" s="5">
        <v>3630</v>
      </c>
      <c r="N101" s="4"/>
      <c r="O101" s="8"/>
      <c r="P101" s="4"/>
      <c r="U101" s="6" t="s">
        <v>94</v>
      </c>
      <c r="V101" s="4">
        <v>45636</v>
      </c>
      <c r="W101" s="5">
        <v>750</v>
      </c>
    </row>
    <row r="102" spans="1:27" x14ac:dyDescent="0.25">
      <c r="A102" s="6" t="s">
        <v>26</v>
      </c>
      <c r="B102" s="4">
        <v>45631</v>
      </c>
      <c r="C102" s="5">
        <v>24.45</v>
      </c>
      <c r="E102" s="4"/>
      <c r="H102" s="4"/>
      <c r="I102" s="5"/>
      <c r="J102" s="6" t="s">
        <v>95</v>
      </c>
      <c r="K102" s="4">
        <v>45643</v>
      </c>
      <c r="L102" s="5">
        <v>500</v>
      </c>
      <c r="N102" s="4"/>
      <c r="O102" s="8"/>
      <c r="P102" s="4"/>
      <c r="U102" s="6" t="s">
        <v>96</v>
      </c>
      <c r="V102" s="4">
        <v>45641</v>
      </c>
      <c r="W102" s="5">
        <v>50</v>
      </c>
    </row>
    <row r="103" spans="1:27" x14ac:dyDescent="0.25">
      <c r="A103" s="6" t="s">
        <v>70</v>
      </c>
      <c r="B103" s="4">
        <v>45643</v>
      </c>
      <c r="C103" s="5">
        <v>16.28</v>
      </c>
      <c r="E103" s="4"/>
      <c r="H103" s="4"/>
      <c r="I103" s="5"/>
      <c r="K103" s="4"/>
      <c r="L103" s="5"/>
      <c r="N103" s="4"/>
      <c r="O103" s="8"/>
      <c r="P103" s="4"/>
      <c r="U103" s="6" t="s">
        <v>97</v>
      </c>
      <c r="V103" s="4">
        <v>45654</v>
      </c>
      <c r="W103" s="5">
        <v>66</v>
      </c>
    </row>
    <row r="104" spans="1:27" x14ac:dyDescent="0.25">
      <c r="A104" s="6" t="s">
        <v>26</v>
      </c>
      <c r="B104" s="4">
        <v>45645</v>
      </c>
      <c r="C104" s="5">
        <v>5.4</v>
      </c>
      <c r="E104" s="4"/>
      <c r="H104" s="4"/>
      <c r="I104" s="5"/>
      <c r="K104" s="4"/>
      <c r="L104" s="5"/>
      <c r="N104" s="4"/>
      <c r="O104" s="8"/>
      <c r="P104" s="4"/>
      <c r="U104" s="6" t="s">
        <v>57</v>
      </c>
      <c r="V104" s="4">
        <v>45654</v>
      </c>
      <c r="W104" s="5">
        <v>500</v>
      </c>
    </row>
    <row r="105" spans="1:27" x14ac:dyDescent="0.25">
      <c r="A105" s="6" t="s">
        <v>36</v>
      </c>
      <c r="B105" s="4">
        <v>45650</v>
      </c>
      <c r="C105" s="5">
        <v>12.88</v>
      </c>
      <c r="E105" s="4"/>
      <c r="H105" s="4"/>
      <c r="I105" s="5"/>
      <c r="K105" s="4"/>
      <c r="L105" s="5"/>
      <c r="N105" s="4"/>
      <c r="O105" s="8"/>
      <c r="P105" s="4"/>
      <c r="U105" s="6" t="s">
        <v>57</v>
      </c>
      <c r="V105" s="4">
        <v>45654</v>
      </c>
      <c r="W105" s="5">
        <v>2500</v>
      </c>
    </row>
    <row r="106" spans="1:27" x14ac:dyDescent="0.25">
      <c r="B106" s="4"/>
      <c r="C106" s="5"/>
      <c r="E106" s="4"/>
      <c r="H106" s="4"/>
      <c r="I106" s="5"/>
      <c r="K106" s="4"/>
      <c r="L106" s="5"/>
      <c r="N106" s="4"/>
      <c r="O106" s="8"/>
      <c r="P106" s="4"/>
      <c r="U106" s="6" t="s">
        <v>92</v>
      </c>
      <c r="V106" s="4">
        <v>45656</v>
      </c>
      <c r="W106" s="5">
        <v>20</v>
      </c>
    </row>
    <row r="107" spans="1:27" x14ac:dyDescent="0.25">
      <c r="A107" s="18"/>
      <c r="B107" s="13"/>
      <c r="C107" s="9">
        <f>SUM(C100:C106)</f>
        <v>246.16</v>
      </c>
      <c r="D107" s="18"/>
      <c r="E107" s="13"/>
      <c r="F107" s="18">
        <f>SUM(F100:F106)</f>
        <v>184.76</v>
      </c>
      <c r="G107" s="18"/>
      <c r="H107" s="13"/>
      <c r="I107" s="9">
        <f>SUM(I100:I106)</f>
        <v>86.509999999999991</v>
      </c>
      <c r="J107" s="18"/>
      <c r="K107" s="13"/>
      <c r="L107" s="9">
        <f>SUM(L100:L106)</f>
        <v>4202.08</v>
      </c>
      <c r="M107" s="18"/>
      <c r="N107" s="13"/>
      <c r="O107" s="19">
        <f>SUM(O100:O106)</f>
        <v>70.010000000000005</v>
      </c>
      <c r="P107" s="13"/>
      <c r="Q107" s="18">
        <f>SUM(Q100:Q106)</f>
        <v>21.07</v>
      </c>
      <c r="R107" s="18"/>
      <c r="S107" s="18"/>
      <c r="T107" s="9">
        <f>SUM(C107:S107)</f>
        <v>4810.59</v>
      </c>
      <c r="U107" s="18"/>
      <c r="V107" s="13"/>
      <c r="W107" s="9">
        <f>SUM(W100:W106)</f>
        <v>4636</v>
      </c>
      <c r="X107" s="18"/>
      <c r="Y107" s="18"/>
      <c r="Z107" s="18"/>
      <c r="AA107" s="18"/>
    </row>
    <row r="108" spans="1:27" x14ac:dyDescent="0.25">
      <c r="A108" s="18" t="s">
        <v>12</v>
      </c>
      <c r="B108" s="13">
        <v>45657</v>
      </c>
      <c r="C108" s="9">
        <v>4169.3</v>
      </c>
      <c r="D108" s="18" t="s">
        <v>98</v>
      </c>
      <c r="E108" s="13"/>
      <c r="F108" s="18"/>
      <c r="G108" s="18"/>
      <c r="H108" s="13"/>
      <c r="I108" s="9"/>
      <c r="J108" s="18"/>
      <c r="K108" s="13"/>
      <c r="L108" s="9"/>
      <c r="M108" s="18"/>
      <c r="N108" s="13"/>
      <c r="O108" s="19"/>
      <c r="P108" s="13"/>
      <c r="Q108" s="18"/>
      <c r="R108" s="18"/>
      <c r="S108" s="18"/>
      <c r="T108" s="18"/>
      <c r="U108" s="18"/>
      <c r="V108" s="13"/>
      <c r="W108" s="9"/>
      <c r="X108" s="18"/>
      <c r="Y108" s="18"/>
      <c r="Z108" s="18"/>
      <c r="AA108" s="18"/>
    </row>
    <row r="109" spans="1:27" x14ac:dyDescent="0.25">
      <c r="B109" s="4"/>
      <c r="C109" s="5"/>
      <c r="E109" s="4"/>
      <c r="H109" s="4"/>
      <c r="I109" s="5"/>
      <c r="K109" s="4"/>
      <c r="L109" s="5"/>
      <c r="N109" s="4"/>
      <c r="O109" s="8"/>
      <c r="P109" s="4"/>
      <c r="V109" s="4"/>
      <c r="W109" s="5"/>
    </row>
    <row r="110" spans="1:27" x14ac:dyDescent="0.25">
      <c r="B110" s="4"/>
      <c r="C110" s="5"/>
      <c r="E110" s="4"/>
      <c r="H110" s="4"/>
      <c r="I110" s="5"/>
      <c r="K110" s="4"/>
      <c r="L110" s="5"/>
      <c r="N110" s="4"/>
      <c r="O110" s="8"/>
      <c r="P110" s="4"/>
      <c r="V110" s="4"/>
      <c r="W110" s="5"/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Gertenaar</dc:creator>
  <cp:lastModifiedBy>Thea Gertenaar</cp:lastModifiedBy>
  <dcterms:created xsi:type="dcterms:W3CDTF">2024-05-22T11:30:27Z</dcterms:created>
  <dcterms:modified xsi:type="dcterms:W3CDTF">2024-05-22T11:31:44Z</dcterms:modified>
</cp:coreProperties>
</file>